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LIC. IVETTE\IVAI - FORMATOS\FORMATOS REQUISITADOS 2021\ARTICULO 15\FRACCION 9\"/>
    </mc:Choice>
  </mc:AlternateContent>
  <bookViews>
    <workbookView xWindow="0" yWindow="0" windowWidth="13710" windowHeight="816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Formatos'!$A$7:$AJ$143</definedName>
    <definedName name="Hidden_13">Hidden_1!$A$1:$A$11</definedName>
    <definedName name="Hidden_211">Hidden_2!$A$1:$A$2</definedName>
    <definedName name="Hidden_313">Hidden_3!$A$1:$A$2</definedName>
  </definedNames>
  <calcPr calcId="162913"/>
</workbook>
</file>

<file path=xl/calcChain.xml><?xml version="1.0" encoding="utf-8"?>
<calcChain xmlns="http://schemas.openxmlformats.org/spreadsheetml/2006/main">
  <c r="D410" i="5" l="1"/>
  <c r="D408" i="5" l="1"/>
  <c r="D316" i="5"/>
  <c r="D312" i="5"/>
  <c r="D308" i="5" l="1"/>
  <c r="D262" i="5"/>
  <c r="D252" i="5" l="1"/>
  <c r="D228" i="5"/>
  <c r="D202" i="5" l="1"/>
  <c r="D152" i="5" l="1"/>
  <c r="D124" i="5"/>
  <c r="D120" i="5" l="1"/>
  <c r="D84" i="5"/>
  <c r="D38" i="5"/>
</calcChain>
</file>

<file path=xl/sharedStrings.xml><?xml version="1.0" encoding="utf-8"?>
<sst xmlns="http://schemas.openxmlformats.org/spreadsheetml/2006/main" count="3817" uniqueCount="428">
  <si>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</si>
  <si>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</si>
  <si>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</si>
  <si>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</si>
  <si>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</si>
  <si>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</si>
  <si>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</si>
  <si>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</si>
  <si>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</si>
  <si>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</si>
  <si>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</si>
  <si>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</si>
  <si>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</si>
  <si>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</si>
  <si>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</si>
  <si>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</si>
  <si>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</si>
  <si>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</si>
  <si>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</si>
  <si>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</si>
  <si>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</si>
  <si>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</si>
  <si>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</si>
  <si>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</si>
  <si>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</si>
  <si>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</si>
  <si>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</si>
  <si>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</si>
  <si>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</si>
  <si>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</si>
  <si>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</si>
  <si>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</si>
  <si>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</si>
  <si>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</si>
  <si>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</si>
  <si>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</si>
  <si>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</si>
  <si>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</si>
  <si>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</si>
  <si>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</si>
  <si>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</si>
  <si>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</si>
  <si>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</si>
  <si>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</si>
  <si>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</si>
  <si>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</si>
  <si>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</si>
  <si>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</si>
  <si>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</si>
  <si>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</si>
  <si>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</si>
  <si>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</si>
  <si>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</si>
  <si>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</si>
  <si>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</si>
  <si>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</si>
  <si>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</si>
  <si>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</si>
  <si>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</si>
  <si>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</si>
  <si>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</si>
  <si>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</si>
  <si>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</si>
  <si>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</si>
  <si>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</si>
  <si>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</si>
  <si>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</si>
  <si>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</si>
  <si>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</si>
  <si>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</si>
  <si>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</si>
  <si>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</si>
  <si>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</si>
  <si>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</si>
  <si>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</si>
  <si>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</si>
  <si>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</si>
  <si>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</si>
  <si>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</si>
  <si>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</si>
  <si>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</si>
  <si>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</si>
  <si>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</si>
  <si>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</si>
  <si>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</si>
  <si>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</si>
  <si>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</si>
  <si>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</si>
  <si>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</si>
  <si>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</si>
  <si>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</si>
  <si>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</si>
  <si>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</si>
  <si>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</si>
  <si>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</si>
  <si>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</si>
  <si>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</si>
  <si>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</si>
  <si>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</si>
  <si>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</si>
  <si>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</si>
  <si>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</si>
  <si>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</si>
  <si>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</si>
  <si>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</si>
  <si>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</si>
  <si>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</si>
  <si>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</si>
  <si>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</si>
  <si>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</si>
  <si>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</si>
  <si>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</si>
  <si>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</si>
  <si>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</si>
  <si>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JEFA DEL DEPARTAMENTO DE VINCULACION Y DIFUNSION</t>
  </si>
  <si>
    <t>ACADEMICA</t>
  </si>
  <si>
    <t>ANEL</t>
  </si>
  <si>
    <t>TORRES</t>
  </si>
  <si>
    <t>ESPIRITU</t>
  </si>
  <si>
    <t>JEFE  DE OFICINA DE ESTACIAS Y ESTADIAS</t>
  </si>
  <si>
    <t xml:space="preserve">ARMANDO GABRIEL </t>
  </si>
  <si>
    <t xml:space="preserve">ALVARADO </t>
  </si>
  <si>
    <t>HERNANDEZ</t>
  </si>
  <si>
    <t>SECRETARIA JURIDICO</t>
  </si>
  <si>
    <t>RECTORÍA</t>
  </si>
  <si>
    <t xml:space="preserve">DIANA LAURA </t>
  </si>
  <si>
    <t>SOSOL</t>
  </si>
  <si>
    <t>RECTOR</t>
  </si>
  <si>
    <t>RECTORIA</t>
  </si>
  <si>
    <t>ERICK</t>
  </si>
  <si>
    <t xml:space="preserve"> SÁNCHEZ </t>
  </si>
  <si>
    <t>IBAÑEZ</t>
  </si>
  <si>
    <t>TECNICO EN MANTENIMIENTO</t>
  </si>
  <si>
    <t>ADMINISTRATIVA</t>
  </si>
  <si>
    <t xml:space="preserve">JOSE GERMAN </t>
  </si>
  <si>
    <t xml:space="preserve">HERNANDEZ </t>
  </si>
  <si>
    <t>PULIDO</t>
  </si>
  <si>
    <t>INTENDENTE</t>
  </si>
  <si>
    <t xml:space="preserve">JUAN HILARIO </t>
  </si>
  <si>
    <t>SANCHEZ</t>
  </si>
  <si>
    <t>VICHIQUI</t>
  </si>
  <si>
    <t>SECRETARIA ADMINISTRATIVA</t>
  </si>
  <si>
    <t>XIMENA</t>
  </si>
  <si>
    <t xml:space="preserve">RAMIREZ </t>
  </si>
  <si>
    <t>ABONCE</t>
  </si>
  <si>
    <t>SUBDIRECTORA DE PLANEACIÓN Y VINCULACIÓN</t>
  </si>
  <si>
    <t>LUCIA CRISTINA</t>
  </si>
  <si>
    <t xml:space="preserve">MEDEL </t>
  </si>
  <si>
    <t>LAZO</t>
  </si>
  <si>
    <t>PROFESOR DE TIEMPO COMPLETO TIPO B</t>
  </si>
  <si>
    <t>ACADÉMICA</t>
  </si>
  <si>
    <t>PEDRO</t>
  </si>
  <si>
    <t>ZETINA</t>
  </si>
  <si>
    <t>CORDOBA</t>
  </si>
  <si>
    <t>JEFE DEL DEPARTAMENTO</t>
  </si>
  <si>
    <t>JEFE DEL DEPARTAMENTO DE TICS</t>
  </si>
  <si>
    <t>ORLANDO PAUL</t>
  </si>
  <si>
    <t>VALLEJO</t>
  </si>
  <si>
    <t>ABOGADO GENERAL</t>
  </si>
  <si>
    <t xml:space="preserve">MIRIAM IVETTE </t>
  </si>
  <si>
    <t xml:space="preserve">HUERTA </t>
  </si>
  <si>
    <t>BARCENAS</t>
  </si>
  <si>
    <t>PROFESORA DE ASIGNATURA</t>
  </si>
  <si>
    <t>ZELTZIN ADRIANA</t>
  </si>
  <si>
    <t xml:space="preserve">MARIN  </t>
  </si>
  <si>
    <t>MARTINEZ</t>
  </si>
  <si>
    <t>JEFA DE LA OFICINA DE PLANEACIÓN</t>
  </si>
  <si>
    <t xml:space="preserve">MARIA DEL CARMEN </t>
  </si>
  <si>
    <t>PAEZ</t>
  </si>
  <si>
    <t>GARCIA</t>
  </si>
  <si>
    <t>JOSE</t>
  </si>
  <si>
    <t>MENENDEZ</t>
  </si>
  <si>
    <t>CRUZ</t>
  </si>
  <si>
    <t>COORDINADOR DE CIDEH</t>
  </si>
  <si>
    <t>COORDINADOR DEL CIDEH</t>
  </si>
  <si>
    <t>AUXILIAR GENERAL DEL DEPARTAMENTO DE SERVICIOS GENERALES</t>
  </si>
  <si>
    <t xml:space="preserve">DANIEL ARISTIDES </t>
  </si>
  <si>
    <t xml:space="preserve">LAGUNES </t>
  </si>
  <si>
    <t>PETRILLI</t>
  </si>
  <si>
    <t>PAOLA</t>
  </si>
  <si>
    <t>MURGA</t>
  </si>
  <si>
    <t>GUTIERREZ</t>
  </si>
  <si>
    <t>JEFA DE OFICINA DE SOPORTE TÉCNICO</t>
  </si>
  <si>
    <t>MARIA LUISA</t>
  </si>
  <si>
    <t>TLAZALO</t>
  </si>
  <si>
    <t>COORDINADOR DE LA UNIDAD ACADEMICA NO. 2 SEHARA</t>
  </si>
  <si>
    <t xml:space="preserve">JUAN JOSE </t>
  </si>
  <si>
    <t xml:space="preserve">CONTRERAS </t>
  </si>
  <si>
    <t>GONZALEZ</t>
  </si>
  <si>
    <t>JEFA DE DEPARTAMENTO DE RECURSOS HUMANOS</t>
  </si>
  <si>
    <t>SANDRA</t>
  </si>
  <si>
    <t xml:space="preserve">TORRES </t>
  </si>
  <si>
    <t xml:space="preserve">ZORAIDA </t>
  </si>
  <si>
    <t xml:space="preserve">BLANCAS </t>
  </si>
  <si>
    <t>OLVERA</t>
  </si>
  <si>
    <t>SECRETARIA ACADEMICA</t>
  </si>
  <si>
    <t>REUNIÓN CON PERSONAL DE LA UNIDAD ACADEMICA DE NOGALES Y CENTRO ESPECIALIZADO EN TERAPIAS Y ALTERNATIVAS MEDICAS PARA ATENDER TEMA DE ESTADÍAS EN LA LICENCIATURA EN TERAPIA FISICA.</t>
  </si>
  <si>
    <t>ENTREGA DE PROYECTO DE ESTRUCTURA ORGANICA FINAL A SEFIPLAN Y LA CONTRALORIA GENERAL DEL ESTADO, ENTREGA DE SISPRE 2022, PAIG AGOSTO Y RECEPCIÓN DE CERTIFICADOS COMPULSADOS EN LA DIRECCIÓN DE EDUCACIÓN TECNOLOGICA.</t>
  </si>
  <si>
    <t xml:space="preserve">*TRIBUNAL ESTATAL DE JUSTICIA ADMINISTRATIVA PARA EL ESTADO DE VERACRUZ: REVISIÓN A EXPEDIENTE PARA/11/2019/3A. *ORGANO INTERNO DE CONTROL EN LA SEV.- SE PRESENTAN OFICIOS EN CUMPLIMIENTO A CIRCULARES. *PROTECCIÓN CIVIL EN SEV.- SEGUIMIENTO A EMISION DE DICTAMEN DE RIESGO DE ES ESCUELA PRIMARIA ENRIQUE SEHARA. *DIRECCIÓN DE EDUCACIÓN TECNOLOGICA.- ENTREGA DE DOCUMENTACIÓN; INTERVENCIÓN EN DILIGENCIAS DE ENTREGA-RECEPCIÓN Y SEGUIMIENTO A OFICIO UPH/REC/0603/2021. </t>
  </si>
  <si>
    <t>ACTO DE ENTREGA-REPCIÓN DEL DEPARTAMENTO DE DESARROLLO DE SISTEMAS.</t>
  </si>
  <si>
    <t>ENTREGA DE DOCUMENTACIÓN OFICIAL EN LA CONTRALORIA GENERAL DEL ESTADO, SECRETARIA DE EDUCACIÓN DE VERACRUZ, ORGANO INTERNO DE CONTROL EN LA SECRETARIA DE FINANZAS Y PLANEACION DEL ESTADO DE VERACRUZ.</t>
  </si>
  <si>
    <t>ENTREGA DE DOCUMENTACIÓN OFICIAL SECRETARIA DE EDUCACIÓN DE VERACRUZ, SUBSECRETARIA DE ESDUCACIÓN MEDIA SUPERIOR Y SUPERIOR,ORGANO INTERNO DE CONTROL EN LA SECRETARIA DE EDUCACIÓN, DIRECCION DE EDUCACION TECNOLOGICA Y SECRETARIA DE EDUCACION, DIRECCIÓN DE EDUCACIÓN TECNOLOGICA Y SECRETARÍA DE FIANANZAS Y PLANEACIÓN DEL ESTADO DE VERACRUZ Y REUINON DE TRABAJO EN LA UNIDAD ACADEMICA DE NOGALES.</t>
  </si>
  <si>
    <t>ENTREGA DE DOCUMENTACIÓN OFICIAL SECRETARIA DE EDUCACIÓN DE VERACRUZ, SUBSECRETARIA DE ESDUCACIÓN MEDIA SUPERIOR Y SUPERIOR,ORGANO INTERNO DE CONTROL EN LA SECRETARIA DE EDUCACIÓN, DIRECCION DE EDUCACION TECNOLOGICA Y SECRETARIA DE EDUCACION, DIRECCIÓN DE EDUCACIÓN TECNOLOGICA Y SECRETARÍA DE FIANANZAS Y PLANEACIÓN DEL ESTADO DE VERACRUZ.</t>
  </si>
  <si>
    <t>ENTREGA DE DOCUMENTACIÓN OFICIAL SECRETARIA DE EDUCACIÓN DE VERACRUZ, SUBSECRETARIA DE EDUCACIÓN MEDIA SUPERIOR Y SUPERIOR,ORGANO INTERNO DE CONTROL EN LA SECRETARIA DE EDUCACIÓN, DIRECCION DE EDUCACION TECNOLOGICA Y SECRETARIA DE EDUCACION Y SECRETARÍA DE FIANANZAS Y PLANEACIÓN DEL ESTADO DE VERACRUZ.</t>
  </si>
  <si>
    <t>ENTREGA DE DOCUMENTACIÓN OFICIAL ORGANO INTERNO DE CONTROL EN LA SECRETARIA DE EDUCACIÓN, SECRETARIA DE FIANANZAS Y PLANEACIÓN DEL ESTADO DE VERACRUZ, DIRECCIÓN DE RECURSOS HUMANOS DE LA SECRETARÍA DE EDUCACIÓN, CONTRALORÍA GENERAL DEL ESTADO, DIREECIÓN DE EDUCACIÓN TECNOLOGICA Y DIRECCIÓN GENERAL DE FISCALIZACIÓN DE LA CONTRALORÍA GENERAL.</t>
  </si>
  <si>
    <t>ENTREGA DE DOCUMENTACIÓN OFICIAL EN EL ORGANO INTERNO DE CONTROL EN LA SECRETARIA DE EDUCACIÓN, DIRECCION DE EDUCACION TECNOLOGICA, SUBSECRETARI DE ESGRESOS DE LA SEFIPLAN, CONTRALORIA GENERAL, RECABAR FIRMAS DE LOS INTEGRANTES DE LA H. JUNTA DIRECTIVA CC. ING. DAVID HERNANDEZ SANTIAGO, ING. JORGE LARA, MTRA. YISEL ALARCON MADRID, C.P. FERNANDO PEREZ AGUILERA.</t>
  </si>
  <si>
    <t>VERIFICACION DE INVENTARIO DE BIENES, ENTREGA DE MATERIAL DE LIMPIEZA Y CONDUCCION A LA UNIDAD ACADEMICA DE NOGALES DE LA UNIVERSIDAD POLITÉCNICA DE HUATUSCO.</t>
  </si>
  <si>
    <t>VISORIAS PARA INTEGRAR LA SELECCIÓN DE FUTBOL 7 Y FUTBOL ASOCIACIÓN DE LA UNIVERSIDAD POLITECNICA DE HUATUSCO.</t>
  </si>
  <si>
    <t>PROPORCIONAR APOYO TÉCNICO EN EL FORO DE AGROINDUSTRIAL PARA RETRANSMISION VIA FACEBOOK</t>
  </si>
  <si>
    <t>REUNIÓN DE TRABAJO CON CUERPO ACADEMICO DE BIOTÉCNOLOGÍA, RECURSOS GENETÍCOS Y SUSTENTABILIDAD DE LA FACULTAD DE BIOLOGÍA Y AGRONOMÍA-UV</t>
  </si>
  <si>
    <t>REUNIÓN DE TRABAJO CON DOCENTES DE LA UNIDAD NOGALES DE LA UNIVERSIDAD POLITÉCNICA DE HUATUSCO.</t>
  </si>
  <si>
    <t>RECOLECTA DE NUCLEO BIOLOGICOS DE LOMBRIZ ROJA CALIFORNIANA</t>
  </si>
  <si>
    <t>ASISTIR A LA CIUDAD DE XALAPA,VER. PARA RECARBAR FIRMAS DE LOS INTEGRANTES DE LA TERCERA SESION ORDINARIA DE LA HONORABLE JUNTA DIRECTIVA DE LA UPH 2021, SEFIPLAN, CONTRALORÍA INTERNA, DET, PALACIO DE GOBIERNO, DIRECCIÓN JURIDICA DE LA SEV Y DOMICILIOS PARTICULARES DEL REPRESENTANTES DEL GOBIERNO ESTATAL Y FEDERAL.</t>
  </si>
  <si>
    <t>ENTREGA DE DOCUMENTOS EN DIFERENTES DEPENDENCIAS Y REUNION CON EL RECTOR DE LA UPAV.</t>
  </si>
  <si>
    <t>FIRMA DE CONVENIO Y REUNION CON PERSONAL DIRECTIVO EN LA UNIDAD ACADEMICA NOGALES.</t>
  </si>
  <si>
    <t>TRASLADO VÍA INTERNET DEL EVENTO: 1ER. FORO AGROINDUSTRIAL DE LA DGUTyP.</t>
  </si>
  <si>
    <t>RECABAR LAS FIRMAS DE ACUERDO Y LISTAS DE ASISTENCIA DE LA TERCERA SESIÓN ORDINARIA Y ACTA DE LA SEGUNDA SESIÓN ORDINARIA Y ACTA DE LA SEGUNDA SESIÓN ORDINARIA 2021 A INTEGRANTES DE JUNTA DIRECTIVA DEL SECTOR SOCIAL.</t>
  </si>
  <si>
    <t>LIMPIEZA Y MANTENIMIENTO EN LAS INSTALACIONES DE LA UNIDAD ACADEMICA DE CHOCAMAN DE LA UNIVERSIDAD POLITECNICA DE HUATUSCO</t>
  </si>
  <si>
    <t>RECABAR LAS FIRMAS DE ACUERDO Y LISTAS DE ASITENCIA DE LA TERCERA SESIÓN ORDINARIA Y ACTA DE LA SEGUNDA SESIÓN ORDINARIA 2021 A INTEGRANTES DE LA JUNTA DIRECTIVA DEL SECTOR SOCIAL.</t>
  </si>
  <si>
    <t xml:space="preserve">ASISTIR AL EVENTO EMPRESARIAL-ACÁDEMICO EN RELACIÓN AL SECTOR ENERGETICO, EN EL </t>
  </si>
  <si>
    <t>ASISTIR AL ENCUENTRO ENTRE EL MINISTERIO DE CULTURA DE LA REPUBLICA DE CUBA CON LA SECRETARIA DE EDUCACIÓN DE VERACRUZ.</t>
  </si>
  <si>
    <t>ASISTIR A LA 2DA. EDICIÓN DE LOS FOROS DE VINCULACION, SOBRE EL MARCO GENERAL DE EDUCACIÓN DUAL Y EMPRENDIMIENTO ASOCIATIVO EN LA EDUCACIÓN SUPERIOR, EN LA UP DE CHIAPAS.</t>
  </si>
  <si>
    <t>ENTREGA DE DOCUMENTACIÓN A DIFERENTES DEPENDENCIAS POR PARTE DEL AREA DE JURIDICO Y SECRETARIA ADMINISTRATIVA DE LA UNIVERSIDAD POLITECNICA DE HUATUSCO.</t>
  </si>
  <si>
    <t>REUNION CON EL PREPRESENTANTE DE RAMITOS DE VIDA Y EL REPRESENTANTE DEL CLUB GIGANTES DE ORIZABA PARA GENRAR CONVENIO</t>
  </si>
  <si>
    <t>COORDINAR LA PARTICIPACION DEL SELECTIVO DE FUTBOL DE LA UNIVERSIDAD POLITÉCNICA DE HUATUSCO EN UN ENCUENTRO AMISTOSO CON EL TECNOLOGICO DE ZONGOLICA, EN LA CIUDAD DE NOGALES EN LA UNIDAD DEPORTIVA FAMOSA.</t>
  </si>
  <si>
    <t>ASISTIR AL EVENTO DE EXPO ENERGIA EN EL WTC, BOCA DEL RÍO VERACRUZ</t>
  </si>
  <si>
    <t>ASISTIR A EXPOFERIA ENERGIA 2021</t>
  </si>
  <si>
    <t>ASISTENCIA A LAS CONTRALORIA GENERAL DEL ESTADO DE VERACRUZ PARA RECIBIR LA ESTRUCTURA ORGANICA DE LA UNIVERSIDAD POLITECNICA DE HUATUSCO VALIDADA PARA LOS TRMITES SUBSECUENTES CORRESPONDIENTES.</t>
  </si>
  <si>
    <t>PANEL DE EXPERIENCIAS DE EDUCACIÓN DUAL DEL FORO DE VINCULACIÓN DE LA REGION SUR SURESTE, EN CHIAPAS POR PARTE DE LA DGUTyP.</t>
  </si>
  <si>
    <t>ASISTIR A LA SUBDELEGACIÓN DEL IMSS EN LA CIUDAD DE CORDOBA PARA SOLICITAR CEDULAS DE PAGO EMITIDAS POR DICHA INSTITUCIÓN</t>
  </si>
  <si>
    <t>ASISTIR A REUNION DE TRABAJO CON LA ASOCIACION RAMITOS DE VIDA Y CON EL CLUB GIGANTES ORIZABA. CON LA FINALIDAD DE GENERAR UN CONVENIO DE COLABORACION.</t>
  </si>
  <si>
    <t>ACUDIR A LAS INSTALACIONES DE UNIDAD ACADEMICA DE NOGALES, PARA HACER LA ENTREGA DE TRASPASO DE LIBROS DE UNIDAD ACADEMICA HUATUSCO A LA ANTES YA MENCIONADA, PARA LA APERTURA DE BIBLIOTECA.</t>
  </si>
  <si>
    <t>REALIZAR LA SEÑALETICA DE AULAS, ENTREGAS Y SALIDAS EN LAS INSTALACIONES DE LA UNIDAD ACADEMICA DE CHOCAMAN DE LA UNIVERSIDAD POLITECNICA DE HUATUSCO</t>
  </si>
  <si>
    <t>ASISTIR A CAPACITACIÓN PARA EL PERSONAL ENLACE DE VINCULACION DE LA UNIDAD ACADEMICA NOGALES.</t>
  </si>
  <si>
    <t>PARTICIPAR EN LA FERIA PROFESIONGRAFICA DEL COBAEV 49 DE XONGOLICA PARA PROMOVER LA OFERTA EDUCATIVA DE LA UNIVERSIDAD POLITECNICA DE HUATUSCO</t>
  </si>
  <si>
    <t>CAPACITAR A PERSONAL DE LA UNIDAD ACADEMICA DE NOGALES EN EL TEMA DE ESTANCIAS, ESTADIAS Y SERVICIO SOCIAL.</t>
  </si>
  <si>
    <t>PARTICIPAR EN LA FERIA PROFESIONGRAFICA DEL COBAEV 29 DE YANGA PARA PROMOVER LA OFERTA EDUCATIVA DE LA UNIVERSIDAD POLITECNICA DE HUATUSCO</t>
  </si>
  <si>
    <t>ENTREGA DE DOCUMENTACIÓN OFICIAL EN LA SECRETARIA DE EDUCACION DE VERACRUZ, DIRECCIÓN DE CONTABILIDAD Y CONTROL PRESUPUESTAL DE LA SEV, ORGANO INTERNO DE CONTROL EN LA SECRETARÍA DE EDUCACIÓN, DIRECCIÓN DE EDUCACIÓN TECNOLOGICA Y SECRETARÍA DE FINANZAS Y PLANEACIÓN DEL ESTADO DE VERACRUZ, ORGANO DE FISCALIZACIÓN SUPERIOR DEL ESTADO DE VERACRUZ.</t>
  </si>
  <si>
    <t>ENTREGA DE DOCUMENTACIÓN OFICIAL EN EL ORGANO DE FISCALIZACIÓN SUPERIOR DEL ESTADO DE VERACRUZ, SECRETARIA DE EDUCACIÓN DE VERACRUZ, SUBSECRETARIA DE EDUCACIÓN MEDIA SUPERIOR Y SUPERIOR, ORGANO INTERNO DE CONTROL EN LA SECRETARIA DE EDUCACIÓN, DIRECCION DE EDUCACIÓN DE TECNOLOGICA Y SECRETARIA DE FINANZAS Y PLANEACIÓN DEL ESTADO DE VERACRUZ.</t>
  </si>
  <si>
    <t>ACUDIR A UNIDAD ACADEMICA DE NOGALES PARA LA INAUGURACIÓN DE LA BIBLIOTECA ASI MISMO SE LLEVARÁ A CABO UNA REUNIÓN DE TRABAJO EXTRAORDINARIA A LAS 10:00 AM EN LA UNIDAD ACADEMICA ANTES MENCIONADA, PARA TRATAR ASUNTOS RELACIONADOS AL RETORNO SEGURO A CLASES.</t>
  </si>
  <si>
    <t>ACUDIR A LAS INSTALACIONES DE LA DIRECCIÓN DE EDUCACIÓN TECNOLÓGICA EN LA CIUDAD DE XALAPA, VERACRUZ CON LA FINALIDAD DE LLEVAR A CABO EL ACTO DE ENTREGA Y RECEPCIÓN DE LA SECRETARÍA ACADEMICA DE LA UNIVERSIDAD POLITECNICA DE HUATUSCO.</t>
  </si>
  <si>
    <t>REUNION DE TRABAJO PARA TRATAR TEMAS DE DONACIÓN DE UNIDADES ACADEMICAS Y RENOVACION DE COMODATO EN ESC. BACHILLERES GRAL. FRNACISCO J. MUGICA.</t>
  </si>
  <si>
    <t>COMPARECENCIA EN DILIGENCIAS DE EENTREGA RECPCIÓN DE SECRETARIA ACADEMICA.</t>
  </si>
  <si>
    <t>SECCIÓN DE TRABAJO CON LAS DIFERENTES COMISIONES DE LA LXV LEGISLATURA EN EL CONGRESO DE LA UNIÓN.</t>
  </si>
  <si>
    <t>MEXICO</t>
  </si>
  <si>
    <t>VERACRUZ</t>
  </si>
  <si>
    <t>CORDOBA-RÍO BALNCO-NOGALES, VERACRUZ</t>
  </si>
  <si>
    <t>ORIZABA-XALAPA-HUATUSCO, VERACRUZ</t>
  </si>
  <si>
    <t>ORIZABA-XALAPA-ORIZABA, VERACRUZ</t>
  </si>
  <si>
    <t>XALAPA, VERACRUZ</t>
  </si>
  <si>
    <t>HUATUSCO-XALAPA-HUATUSCO, VERACRUZ</t>
  </si>
  <si>
    <t>NOGALES, VERACRUZ</t>
  </si>
  <si>
    <t>CORDOBA, VERACRUZ</t>
  </si>
  <si>
    <t>HUATUSCO-NOGALES-PROVIDENCIA-LAGUNA CHICA-HUATUSCO-NOGALES-HUATUSCO, VERACRUZ</t>
  </si>
  <si>
    <t>ORIZABA-CORDOBA, VERACRUZ</t>
  </si>
  <si>
    <t>CHOCAMÁN, VERACRUZ</t>
  </si>
  <si>
    <t>BOCA DEL RÍO, VERACRUZ</t>
  </si>
  <si>
    <t>NOGALES-XALAPA, VERACRUZ</t>
  </si>
  <si>
    <t>SUCHIAPA, CHIAPAS</t>
  </si>
  <si>
    <t>HUATUSCO-ORIZABA-HUATUSCO, VERACRUZ</t>
  </si>
  <si>
    <t>HUATUSCO-BOCA DEL RIO-HUATUSCO</t>
  </si>
  <si>
    <t>NOGALES-XALAPA-NOGALES, VERACRUZ</t>
  </si>
  <si>
    <t>HUATUSCO-NOGALES-CHIAPAS-NOGALES, VERACRUZ</t>
  </si>
  <si>
    <t>NOGALES. VERACRUZ</t>
  </si>
  <si>
    <t>ZONGOLICA, VERACRUZ</t>
  </si>
  <si>
    <t>YANGA, VERACRUZ</t>
  </si>
  <si>
    <t>HUATUSCO-NOGALES-HUATUSCO, VERACRUZ</t>
  </si>
  <si>
    <t>HUATUSCO-XALAPA-CORDOBA,VERACRUZ</t>
  </si>
  <si>
    <t>HUATUSCO-XALAPA,VERACRUZ</t>
  </si>
  <si>
    <t>ORIZABA-CD. MEXICO.-ORIZABA VERACRUZ</t>
  </si>
  <si>
    <t>ORIZABA</t>
  </si>
  <si>
    <t>HUATUSCO</t>
  </si>
  <si>
    <t>NOGALES</t>
  </si>
  <si>
    <t>CHIAPAS</t>
  </si>
  <si>
    <t>CIUDAD DE MEXICO</t>
  </si>
  <si>
    <t>3750-0001</t>
  </si>
  <si>
    <t>VIÁTICOS NACIONALES A SERVIDORES PÚBLICOS</t>
  </si>
  <si>
    <t>2610-0002</t>
  </si>
  <si>
    <t>COMBUSTIBLES, LUBRICANTES Y ADITIVOS PARA SERVICIOS Y OPERACIÓN DE PROGRAMAS PÚBLICOS</t>
  </si>
  <si>
    <t>3720-0001</t>
  </si>
  <si>
    <t>PASAJES NACIONALES A SERVIDORES PÚBLICOS</t>
  </si>
  <si>
    <t>3790-0001</t>
  </si>
  <si>
    <t>TRASLADOS LOCALES</t>
  </si>
  <si>
    <t xml:space="preserve">RICARDO </t>
  </si>
  <si>
    <t xml:space="preserve">GARCIA </t>
  </si>
  <si>
    <t>BAROJAS</t>
  </si>
  <si>
    <t>CHACON</t>
  </si>
  <si>
    <t>FLORES</t>
  </si>
  <si>
    <t>LUIS ALBERTO</t>
  </si>
  <si>
    <t>CUACUA</t>
  </si>
  <si>
    <t xml:space="preserve">PABLO </t>
  </si>
  <si>
    <t xml:space="preserve">MERCEDES </t>
  </si>
  <si>
    <t>MORALES</t>
  </si>
  <si>
    <t>BARRAGAN</t>
  </si>
  <si>
    <t xml:space="preserve">MIGUEL ANGEL </t>
  </si>
  <si>
    <t>PEÑA</t>
  </si>
  <si>
    <t>PROFESOR DE ASIGNATURA TIPO A</t>
  </si>
  <si>
    <t>JEFE DE ALMACÉN</t>
  </si>
  <si>
    <t>PROFESORA DE ASIGNATURA TIPO "A"</t>
  </si>
  <si>
    <t>PROFESOR DE ASIGNATURA A</t>
  </si>
  <si>
    <t>COORDINAR LA PARTICIPACION DEL SELECTIVO DE FUTBOL DE LA UNIVERSIDAD POLITÉCNICA DE HUATUSCO EN UN ENCUENTRO AMISTOSO CON EL TECNOLOGICO DE ZONGOLICA, EN LA CIUDAD DE NOGALES EN LA UNIDAD DEPORTIVA FAMOSA. TAMBIEN COORDINAR LAS AUDICIONES DEL GRUPO REPRESENTATIVO DE DANZA.</t>
  </si>
  <si>
    <t>CONTRALORIA GENERAL DEL ESTADO.-NOTIFICACION ESTRUCTURA ORGANICA EN COMPAÑÍA DE SECRETARÍA ADMINISTRATIVA Y SUBDIRECTORA DE PLANEACION Y VINCULACION.
ORGANO INTERNO DE CONTROL.- ENTREGA DE LA CEDULA 5.2.0 DE SEGUIMIENTO DE GENERO Y NIÑEZ.
DIRECCION DE EDUCACIÓN TECNOLOGICA.- ENTREGA DE OFICIO.
TRIBUCAL ESTATL DE JUSTICIA ADMINISTRATIVA PARA EL ESTADO DE VERACRUZ.- AUDIENCIA C.D.E Y O.A.P. EXP.LAB.1128/2018-IV.</t>
  </si>
  <si>
    <t>ORGANO DE FISCALIZACION SUPERIOR DEL ESTADO.- NOTIFICACION EN COMPAÑÍA DE SECRETARIA ADMINISTRATIVA.
ORGANO INTERNO DE CONTROL.- ENTREGA DE DOCUMENTACIÓN, EN CUMPLIMIENTO A OFICIO NUMERO OIC/SEV/DRA/4213/2021</t>
  </si>
  <si>
    <t>ACUDIR A FERIA PROFESIOGRAFICA PARA INFORMACION A LOS ESTUDIANTES, SOBRE INSTITUCIONES DE NIVEL SUPERIOR ENFOCADO Y BRINDANDO INFORMACIÓN DE LAS CARRERAS DE LA UPH.</t>
  </si>
  <si>
    <t>PRIMER ENSAYO PARA EL EVENTO CONMEMORATIVO DEL 7 DE ENERO EN LA CIUDAD DE NOGALES.</t>
  </si>
  <si>
    <t>PARTICIPAR EN LA FERIA PROFESIOGRAFICA DEL COBAEV 20 DE SOLEDAD DE DOBLADO PARA PROMOVER LA OFERTA EDUCATIVA DE LA UNIVERSIDAD POLITÉCNICA DE HUATUSCO.</t>
  </si>
  <si>
    <t>REVISIÓN Y SEGUIMIENTO DEL EXPEDIENTE 2094/2018 JUICIO EJECUTIVO MERCATIL, EN EL JUZGADO DECIMO TERCERO CIVIL DE CUANTÍA MENOR DEL PODER JUDICIAL DE LA CIUDAD DE MÉXICO.</t>
  </si>
  <si>
    <t>PRESENTACION DEL LIBRO, PLANEACION ESTRATEGICA, REUNION EN EL CONGRESO DEL ESTADO DE VERACRUZ, REUNION DE TRABAJO EN EL WORLD TRADE CENTER BOCA DEL RIO Y REUNION CON LA DELEGACIÓN DE EDUCACIÓN EN CORDOBA.</t>
  </si>
  <si>
    <t>ENTREGA DE DOCUMENTACIÓN OFICIAL EN EL ORGANO DE FISCALIZACIÓN SUPERIOR DEL ESTADO DE VERACRUZ, SEXCRETARIA DE EDUCACIÓN DE VERACRUZ, SUBSECRETARÍA DSE EDUCACIÓN DE VERACRUZ, SUBSECRETARÍA DE EDUCACIÓN MEDIA SUPERIOR Y SUPERIOR, ORGANO INTERNO DE CONTROL EN LA SECRETARÍA DE EDUCACIÓN, DIRECCIÓN DE EDUCACIÓN TECNOLOGICA Y SECRETARÍA DE FINANZAS Y PLANEACIÓN DEL ESTADO DE VERACRUZ.</t>
  </si>
  <si>
    <t>ENTREGA DE DOCUMENTACIÓN OFICIAL EN LA SECRETARIA DE EDUCACIÓN DE VARACRUZ, SUBSECRETARIA DE EDUCACION DE MEDIA SUPERIOR Y SUPERIOR, ORGANO INTERNO DE CONTROL EN LA SECRETARÍA DE EDUCACIÓN, DIRECCIÓN DE EDUCACIÓN TECNOLOGICA Y SECRETARIA DE FINANZAS Y PLANEACIÓN DEL ESTADO DE VERACRUZ.</t>
  </si>
  <si>
    <t>ACUDIR A FERIA PROFESIOGRAFICA PARA DIFUSION DEL PROGRAMA ACADEMICO DE INGENIERÍA EN BIOTECNOLOGIA.</t>
  </si>
  <si>
    <t>ENTREGA DE DOCUMENTACIÓN A DIFERENTES DEPENDENCIAS POR PARTE DE LA SECRETARIA ADMINISTRATIVA DE LA UNIVERSIDAD POLITECNICA DE HUATUSCO.</t>
  </si>
  <si>
    <t>ENTREGA DE DOCUMENTACIÓN OFICIAL A DIFERENTES DEPENDENCIAS GUBERNAMENTALES.</t>
  </si>
  <si>
    <t>RECOGER DOCUMENTACIÓN COMPROBATORIA DE INGRESOS Y EGRESOS DEL EJERCICIO 2018, EN EL DEPACHO AUDITOR EXTERNO DESIGNADO POR LA CONTRALORIA GENERAL DEL ESTADO Y TRASLADO PARA SERVICIO DE MANTENIMIENTO A LA CAMIONETA INSTITUCIONAL</t>
  </si>
  <si>
    <t>ASISTIR AL ENCUENTRO NACIONAL DE ECONOMIA SOCIAL Y DEL COOPERATIVISMO</t>
  </si>
  <si>
    <t>TRASLADO DE MOBILIARIO DE T.F. PARA CERTIFICACIÓN CIFHRUS</t>
  </si>
  <si>
    <t>RECOGER MATERIAL DE LAS UA DE NOGALES Y CHOCAMÁN EN LA CAMIONETA INSTITUCIONAL, DERIVADO DE LAS ADECUACIONES PARA LA REALIZACIÓN DE LA EVALUACIÓN CIFRHS DE LA CARRERA DE TERAPIA FÍSICA DE LA UNIVERSIDAD POLITÉCNICA DE HUATUSCO.</t>
  </si>
  <si>
    <t>VISITA A PRODUCTORES SE CAÑA DE AZUCAR Y UNIDADES PRODUCTORAS DE PILONCILLO.</t>
  </si>
  <si>
    <t>RECOGER DOCUMENTACIÓN COMPROBATORIA DE INGRESOS Y EGRESO DEL EJERCICIO 2018, EN EL DESPACHO AUDITOR EXTERNO DESIGNADO POR LA CONTRALORÍA GENERAL DEL ESTADO Y TRASLADO PARA SERVICIO DE MANTENIMIENTO A LA CAMIONETA INSTITUCIONAL.</t>
  </si>
  <si>
    <t>CAPACITACIÓN DEL PROCEDIMIENTO DE FISCALIZACIÓN SUPERIOR, EN EL ORFIS.</t>
  </si>
  <si>
    <t>REUNIÓN EN LA CIUDAD DE MÉXICO CON EL DR. HERMINIO BALTZAR CISNERO DIRECTOR DE LA DGUTyP.</t>
  </si>
  <si>
    <t>REUNIÓN EN LA UNIDAD ACADEMICA DE NOGALES, SEGUIMIENTO A INFRAESTRUCTURA EN ESPACIOS EDUCATIVOS, REUNIÓN EN SEMSYS.</t>
  </si>
  <si>
    <t>REUNIÓN DE TRABAJO EN LA CD. DE MÉXICO  EN LA SEP. SEGUIMIENTO DEL FAM 2021 EN ESPACIOS EDUCATIVOS Y CAPACITACIÓN DE TRANSPARENCIA EN EL INSTITUTO TECNOLOGICO DE XALAPA.</t>
  </si>
  <si>
    <t>SOLEDAD DE DOBLADO, VERACRUZ</t>
  </si>
  <si>
    <t>NOGALES-XALAPA-BOCA DEL RIO-CORDOBA, VERACRUZ</t>
  </si>
  <si>
    <t>HUATUSCO -XALAPA-HUATUSCO, VERACRUZ</t>
  </si>
  <si>
    <t>CUITLAHUAC-ZONGOLICA, VERACRUZ</t>
  </si>
  <si>
    <t>ALCALDÍA TLALPA, CD. DE MÉXICO</t>
  </si>
  <si>
    <t>NOGALES-CHOCAMÁN, VERACRUZ</t>
  </si>
  <si>
    <t>DIFERENTES REGIONES DE LA CD. DE HUATUSCO, VERACRUZ</t>
  </si>
  <si>
    <t>NOGALES- XALAPA-NOGALES, VERACRUZ</t>
  </si>
  <si>
    <t>NOGALES-CD. MEXICO-NOGALES, VERACRUZ</t>
  </si>
  <si>
    <t>HUATUSCO-CD MEXICO-XALAPA-NOGALES, VERACRUZ.</t>
  </si>
  <si>
    <t>LOPEZ</t>
  </si>
  <si>
    <t>ESCOBAR</t>
  </si>
  <si>
    <t>ROJAS</t>
  </si>
  <si>
    <t xml:space="preserve">LUIS ANTONIO </t>
  </si>
  <si>
    <t xml:space="preserve">COLORADO </t>
  </si>
  <si>
    <t>PALE</t>
  </si>
  <si>
    <t>MOTA</t>
  </si>
  <si>
    <t>TORRIJOS</t>
  </si>
  <si>
    <t>FERNANDEZ</t>
  </si>
  <si>
    <t>PALACIOS</t>
  </si>
  <si>
    <t>SEDAS</t>
  </si>
  <si>
    <t>APARICIO</t>
  </si>
  <si>
    <t>VAZQUEZ</t>
  </si>
  <si>
    <t>JUAN ALBERTO</t>
  </si>
  <si>
    <t>DIRECTO DEL PROGRAMA ACADEMICO DE TERAPIA FISICA</t>
  </si>
  <si>
    <t xml:space="preserve">ULISES </t>
  </si>
  <si>
    <t>JEFE DEL DEPARTAMENTO DE DESARROLLO DE SISTEMAS</t>
  </si>
  <si>
    <t>ISALIA</t>
  </si>
  <si>
    <t xml:space="preserve"> NAGEL</t>
  </si>
  <si>
    <t>BENJAMIN</t>
  </si>
  <si>
    <t>DIRECTOR DEL PROGRAMA ACADÉMICO EN ADMINISTRACION</t>
  </si>
  <si>
    <t>ARTURO</t>
  </si>
  <si>
    <t>ASISTENTE DE RECTORÍA</t>
  </si>
  <si>
    <t xml:space="preserve">MARTINEZ </t>
  </si>
  <si>
    <t xml:space="preserve">GUDELIA </t>
  </si>
  <si>
    <t xml:space="preserve">JEFE DE OFICINA DE COMPRAS </t>
  </si>
  <si>
    <t>ALEXA RUBI</t>
  </si>
  <si>
    <t>PROFESOR DE ASIGNATURA</t>
  </si>
  <si>
    <t>104D30100</t>
  </si>
  <si>
    <t>ENTREGA DE DOCUMENTACIÓN EN DIFERENTES DEPENDENCIAS.</t>
  </si>
  <si>
    <t>ASISTIR A PRESENTACIÓN DE LIBRO "PLANEACIÓN ESTRATÉGICA" EN LA UNIDAD ACADEMICA NOGALES.</t>
  </si>
  <si>
    <t>ACUDIR A OFICINAS DEL SAT PARA TRAMITAR UN DOCUMENTO QUE ES SOLICITADO EN RECURSOS HUMANOS DE UPH, ASI MISMO REALIZAR LA FUNCIÓN DE LLEVAR A LA SECRETARIA ACADEMICA A LA DET.</t>
  </si>
  <si>
    <t>ASISTIR DE APOYO CON LA SECRETARIA ACADÉMICA A LA PRESENTACIÓN DE LIBRO " PLANEACIÓN ESTRATEGIA" EN LA UNIDAD ACADÉMICA NOGALES.</t>
  </si>
  <si>
    <t>* JUZGADO 13° CIVIL DE CUANTÍA MENOR DEL PJCDMX DEVOLUCIÓN DE DOCUMENTOS BASE DE LA ACCIÓN INSTALADA EN EL JUICIO EJECUTIVO MERCANTIL RADICADO EN EL EXPEDIENTE 2094/2018. *ASISTENCIA A LA INSTALACIÓN DE LAS INIDADES DE PREVENCIÓN SOCIAL (UNIPRES) CON MOTIVO DE ACTIVIDADES COMO ENLACE DE SEGURIDAD INSTITUCIONAL.</t>
  </si>
  <si>
    <t>TRASPORTE Y GUIA DE VISITA DE EVALUCIÓN POR EL GRUPO EVALUADOR DE LA SUBCOMISIÓN DE CARRERAS AFINES A LA SALUD DE LA CIFCRHISEV DE LA CIUDAD DE XALAPA A HUATUSCO Y HUATUSCO A XALAPA.</t>
  </si>
  <si>
    <t>ASISTIR A LA SUBDELEGACIÓN DEL IMSS EN CORDOBA, PARA RECABAR LAS CEDULAS DE DETERMINACIÓN DE PAGO.</t>
  </si>
  <si>
    <t>ASISTIR A LA UNIDAD ACADEMICA DE NOGALES, PARA LA RECOLECCIÓN DE CONTRATOS FIRMADOS POR EL PERSONAL, ASÍ COMO VERIFICAR RELOJ CHECADOR.</t>
  </si>
  <si>
    <t>ASISTIR A LA DELEGACIÓN DE INFONAVIT PARA TRAMITE Y ENTREGA DE DOCUMENTOS</t>
  </si>
  <si>
    <t>ASISTIR A LA OFICINAS DE SEFIPLAN PARA ENTREGA Y RECEPCIÓN DE DOCUMENTACIÓN</t>
  </si>
  <si>
    <t>ASISTIR A LA UNIDAD ACADEMICA DE NOGALES PARA RECOLECCIÓN Y ENVIO DE FIRMA DE DOCUMENTOS OFICIALES.</t>
  </si>
  <si>
    <t>ASISTIR A LAS OFICINAS DE SEFIPLAN PARA TRATAR TEMAS DE NOMINAS</t>
  </si>
  <si>
    <t>ASISTIR AL BENEFICIADO DE CEFÉ AMSA, PARA DAR SEGUIMIENTO A LOS PROYECTOS PRODUCTIVOS Y REUNIÓN GERENCIAL, DEL PROYECTO DUAL E IPMA</t>
  </si>
  <si>
    <t>SEGUIMIENTO A ALUMNO EN ESTANCIA Y REUNIÓN DE TRABAJO CON CUERPO ACADEMICO DE LA FACULTAD DE BILOGIA Y AGRONOMIA-UV.</t>
  </si>
  <si>
    <t>REUNIÓN DE TRABAJO CON GRUPO DE TRABAJADORES-OVINOS-DEL COLEGIO DE POSGRADUADOS CAMPUS CORDOBA.</t>
  </si>
  <si>
    <t>PARTICIPACIÓN AL CURSO TALLER "ESCUELA DE EMBUTIDOS Y ESCUELA DE CARNICEROS"</t>
  </si>
  <si>
    <t>REUNIÓN DE TRABAJO DE COLABORACIÓN CON INIFAP, CONTROL DE PLAGAS EN CAFÉ</t>
  </si>
  <si>
    <t>REVISIÓN DE LA RED DE DATOS</t>
  </si>
  <si>
    <t>TRABAJO DE COLABORACIÓN CON LA UV</t>
  </si>
  <si>
    <t>ASISTIR A INSTALACIONES DE UNIDAD ACADEMICA NOGALES, PARA DAR CURSO A DOCENTES DE TERAPIA FISICA Y/O ADMINISTRACIÓN Y GESTIÓN EMPRESARIAL.</t>
  </si>
  <si>
    <t>ASISTIR A FIRMA DE CONVENIO CON LAS UNIVERSIDADES POLITÉCNICAS DE GOLFO DE MÉXICO, QUINTANA ROO  Y BACALAR.</t>
  </si>
  <si>
    <t>JUZGADO 13° CIVIL DE CUANTÍA MENOR DEL PJCDMX. COPIAS CERTIFICADAS DEL EXPEDENTE 2094/2018 Y ENTREGA DE OFICIO DE CONOCIMIENTO CONLUSORIO A LA INSTITUCIÓN BANCARIA "BANAMEX".</t>
  </si>
  <si>
    <t>CONTRALORÍA GENERAL DEL ESTADO; NOTIFICACIÓN OBSERVACIONES ORFIS EJERCICIO 2019. TRIBUNAL ESTATL DE CONCILIACION Y ARBITRAJE EN EL ESTADO DE VERACRUZ.- REVISIÓN AL EXP. PARA PROCESAL 67/2021. DIRECCIÓN DE EDUCACIÓN TECNOLOGICA.- ENTREGA DE OFICIO NUMERO UPH/ABG/292/2021. CAPACITACIÓN EN MATERIA DE TRANSPARENCIA. ORGANO INTERNO DE CONTROL. ENTREGA DE OFICIO NUMERO UPH/ABG/0162/2021</t>
  </si>
  <si>
    <t>ATENDER SOLICITUD DE MANTENIMIENTO DE EQUIPO Y RED DE INTERNET EN LA UNIDAD ACADEMICA</t>
  </si>
  <si>
    <t>ACUDIR DE APOYO CON LA SECRETARÍA ACADÉMICA A LA UNIDAD DE NOGALES, PARA TRATAR ASUNTOS RELACIONADOS CON LOS DOCENTES.</t>
  </si>
  <si>
    <t>ACUDIR COMO EVALUADOR DE PROYECTOS FINALES DE ASTADÍA DE ALUMNOS DE 10° CUATRIMESTRE ESCOLARIZADO 1ER GENERACIÓN DE NOGALES.</t>
  </si>
  <si>
    <t>REUNIÓN DE TRABAJO CON CUERPO ACADEMICO DE LA FACULTAD DE BIOLOGÍA Y AGRONOMÍA-UV.</t>
  </si>
  <si>
    <t>TRASLADO Y REACOMODO DE EQUIPOS DE LA CARRERA DE TERAPIA FISICA SOLICITADOS PARA LA EVALUCIÓN CIFRHS. VERIFICACIÓN Y FIRMA DE RESGUARDO DE BIENES MUEBLES. REPARACIÓN SOLICITADA POR EL COBAEV DE LA UA DE CHOCAMAN, VER.</t>
  </si>
  <si>
    <t>ASISTIR A LAS INSTALACIONES DE LA BENEMÉRITA ESCUELA NORMAL VERACRUZANA "ENRIQUE C. REBSAMEN" EN LA CIUDAD DE XALAPA, VER. PARA PARTICIPAR EN EL FORO DE CONSULTA PARA LA ARMONIZACIÓN DE LA LEY GENERAL DE EDUCACIÓN SUPERIOR EN EL ESTADO DE VERACRUZ.</t>
  </si>
  <si>
    <t>ENTREGA DE DOCUMENTACIÓN OFICIAL EN LA SECRETARÍA DE EDUCACIÓN DE VERACRUZ, SUBSECRETARÍA DE EDUCACIÓN MEDIA SUPERIOR Y SUPERIOR, ORGANO INTERNO DE CONTROL EN LA SECRETARIA DE EDUCACIÓN, DIRECCIÓN DE EDUCACIÓN TECNOLOGICA Y SECRETAÍA DE FINANZAS Y PLANEACIÓN DEL ESTADO DE VERACRUZ.</t>
  </si>
  <si>
    <t>ASISTIR A 4a REUNIÓN DE JUNTA DIRECTIVA Y REUNIÓN DE SEFIPLAN EN XALAPA.</t>
  </si>
  <si>
    <t>ASISTIR A CUARTA SESION ORDINARIA DE LA H. JUNTA DIRECTIVA DE LA UPH Y REUNIÓN DE TRABAJO SEFIPLAN.</t>
  </si>
  <si>
    <t>TRASLADO Y REACOMODO DE EQUIPOS DE LA CARRERA EN TERAPIA FISICA SOLICITADOS PARA LA EVALUACIÓN CIFRHS. VERIFICACIÓN Y FIRMA DE RESGUARDO DE BIENES MUEBLES. REPARACIÓN SOLICITADAS POR EL COBAEV DE LA UNIDAD DE CHOCAMAN.</t>
  </si>
  <si>
    <t>SEGUIMIENTO A TRAMITES ADMINISTRATIVOS DSP Y RPAI EN LAS OFICINAS DE LA SEFIPLAN.</t>
  </si>
  <si>
    <t>REUNIÓN DE TRABAJO CON PERSONAL PRO-PATRONATO DE LA UP-COATZACOALCOS</t>
  </si>
  <si>
    <t>ACUDIR A LAS INSTALACIONES DE LA UNI9DAD ACADEMICA DE NOGALES PARA REALIZAR ACTIVIDADES ENCOMENDADAS POR EL RECTOR ERICK SANCHEZ IBAÑEZ</t>
  </si>
  <si>
    <t>ENTREGA DE OFICIOS A BACHILLERATOS DE LA REGION CORDOBA PRIZABA</t>
  </si>
  <si>
    <t>REUNIÓN Y ENTREGA DE DOCUMENTACIÓN EN EL INSTITUTO DE ESPACIOS EDUCATIVOS DEL ESTADO DE VERACRUZ Y ORFIS.</t>
  </si>
  <si>
    <t>REUNIÓN Y ENTREGA DE DOCUMENTACIÓN EN LA DET Y ORGANO INTERNO DE CONTROL.</t>
  </si>
  <si>
    <t>REUNIÓN Y ENTREGA DE DOCUMENTACIÓN EN LA SEMSYS.</t>
  </si>
  <si>
    <t>ASISTIR A LAS INSTALACIONES DE LA BENEMÉRITA ESCUELA NORMAL VERACRUZANA "ENRIQUE C. REBSAMEN" EN LA CIUDAD DE XALAPA, VER. DE APOYO A SECRETARIA ACADEMICA EN EL FORO DE CONSULTORÍA PARA LA ARMONIZACIÓN DE LA LEY GENERAL DE EDUCACIÓN SUPERIOR EN EL ESTADO DE VERACRUZ.</t>
  </si>
  <si>
    <t>ASISTIR A LAS OFICINAS DEL DESPACHO DE AUDITORÍA 2020 DER LA CONTRALORÍA GENERAL A ENTREGAR INFORMACIÓN RELATIVA A LA AUDITORIA.</t>
  </si>
  <si>
    <t>ASISTIR A LAS OFICINAS DE LA SUBDELEGACIÓN DE IMSS CORDOBA PARA RECIBIR CEDULAS DE DETERMINACIÓN CORRESPONDIENTES AL MES DE NOVIEMBRE.</t>
  </si>
  <si>
    <t>ASISTIR A LA DET PARA LLEVAR A CABO LA HONORABLE JUNTA DIRECTIVA, SESIÓN EXTRAORDINARIA, REUNIÓN EN SEFIPLAN.</t>
  </si>
  <si>
    <t>ENTREGA DE DOCUMENTACIÓN OFICIAL Y GESTIÓN DE TRAMITES ADMINISTRATIVOS EN LAS DISTINTAS DEPENDENCIAS ESTATALES.</t>
  </si>
  <si>
    <t>ASISTIR A LA UNIDAD ACADEMICA DE NOGALES POR LOS CONTRATOS FIRMADOS POR EL PERSONAL.</t>
  </si>
  <si>
    <t>ASISTIR A LA CD DE VERACRUZ, VER. PARA RECABAR FIRMAS DE DOCUMENTOS DEL RECTOR, Y EN LA CD. DE XLAPA, VER. ENTREGA DE OFICIOS EN LA DET, CONTRALORIA GENERAL Y PALACIO DE GOBIERNO.</t>
  </si>
  <si>
    <t>ENTREGA DE DOCUMENTACIÓN OFICIAL AL ORFIS Y A LA DET DE LA CD DE XALAPA VER.</t>
  </si>
  <si>
    <t>ENTREGA DE DOCUMENTACION OFICIAL EN LA SEV, SUBSECRETARÍA DE EDUCACION MEDIA SUPERIOR Y SUPERIOR, ORGANO INTERNO DE CONTROL EN LA SECRETARÍA DE EDUCACIÓN, DET, SEFIPLAN, ASISTENCIA A REUNIÓN DE TRABAJO EN LA SUBSECRETARIA DE EGRESOS Y ENTREGA DE SOLVENTACIÓN DE AUDITORIA 2020.</t>
  </si>
  <si>
    <t>REUNION EN ESPACIOS EDUCATIVOS PARA REVISION DE OBRA QUE FINALIZA E INICIA EN EL EDIFICIO DE DOCENCIA</t>
  </si>
  <si>
    <t>SEGUIMIENTO A LOS TRAMITEZPENDIENTE DE VALIDAR RELATIVOS A DSP Y RPAI, ASI COMO AL PAGO DE LA AMPLIACIÓN PRESUPUESTAL 2020 Y 2021 ANTE LA SECRETARÍA DE FINANZAS Y PLANEACIÓN DEL ESTADO DE VERACRUZ.</t>
  </si>
  <si>
    <t>CORDOBA-NOGALES, VERACRUZ</t>
  </si>
  <si>
    <t>NOGALES,VERACRUZ</t>
  </si>
  <si>
    <t>ORIZABA-CDMX-ORIZABA-NOGALES, VERACRUZ</t>
  </si>
  <si>
    <t>XALAPA. VERACRUZ</t>
  </si>
  <si>
    <t>PEÑUELA, VERACRUZ</t>
  </si>
  <si>
    <t>CORDOBA-ORIZABA-COATZACOALCOS, VERACRUZ-CANCÚN, QUINTANA ROO, ORIZABA, VERACRUZ.</t>
  </si>
  <si>
    <t>ORIZABA-XALAPA-ORIZABA VERACRUZ</t>
  </si>
  <si>
    <t>CHOCAMAN,VERACRUZ.</t>
  </si>
  <si>
    <t>NOGALES-CHOCAMAN, VERACRUZ</t>
  </si>
  <si>
    <t>ORIZABA- COATZACOALCOS-ORIZABA, VERACRUZ</t>
  </si>
  <si>
    <t>HUATUSCO -NOGALES-HUATUSCO, VERACRUZ</t>
  </si>
  <si>
    <t>HUATUSCO-ORIZABA-CORDOBA-HUATUSCO, VERACRUZ.</t>
  </si>
  <si>
    <t>ORIZABA-XALAPA-ORIZABA, VERACRUZ.</t>
  </si>
  <si>
    <t>VERACRUZ-XALAPA,VERACRUZ</t>
  </si>
  <si>
    <t>QUINTANA ROO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</si>
</sst>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7">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3" fillId="0" borderId="0" xfId="0" applyFont="1" applyFill="1"/>
    <xf numFmtId="0" fontId="6" fillId="0" borderId="0" xfId="0" applyFont="1" applyFill="1"/>
    <xf numFmtId="0" fontId="3" fillId="0" borderId="0" xfId="0" applyFont="1" applyFill="1" applyBorder="1"/>
    <xf numFmtId="0" fontId="3" fillId="0" borderId="0" xfId="1" applyFont="1" applyFill="1"/>
    <xf numFmtId="0" fontId="6" fillId="0" borderId="0" xfId="1" applyFont="1" applyFill="1"/>
    <xf numFmtId="0" fontId="3" fillId="0" borderId="0" xfId="1" applyFont="1" applyFill="1" applyBorder="1"/>
    <xf numFmtId="0" fontId="0" fillId="0" borderId="0" xfId="0" applyFont="1" applyFill="1"/>
    <xf numFmtId="49" fontId="7" fillId="0" borderId="0" xfId="1" applyNumberFormat="1" applyFont="1" applyFill="1" applyBorder="1"/>
    <xf numFmtId="0" fontId="7" fillId="0" borderId="0" xfId="1" applyNumberFormat="1" applyFont="1" applyFill="1"/>
    <xf numFmtId="14" fontId="2" fillId="0" borderId="0" xfId="0" applyNumberFormat="1" applyFont="1" applyFill="1"/>
    <xf numFmtId="0" fontId="2" fillId="0" borderId="0" xfId="0" applyFont="1" applyFill="1"/>
    <xf numFmtId="0" fontId="0" fillId="0" borderId="0" xfId="0" applyFill="1"/>
    <xf numFmtId="0" fontId="8" fillId="0" borderId="0" xfId="0" applyFont="1" applyFill="1" applyAlignment="1">
      <alignment horizontal="center"/>
    </xf>
    <xf numFmtId="0" fontId="0" fillId="0" borderId="0" xfId="0" applyFill="1" applyProtection="1"/>
    <xf numFmtId="0" fontId="8" fillId="0" borderId="0" xfId="0" applyFont="1" applyFill="1" applyBorder="1" applyAlignment="1">
      <alignment horizontal="center"/>
    </xf>
    <xf numFmtId="0" fontId="0" fillId="0" borderId="0" xfId="0" applyFill="1" applyBorder="1" applyProtection="1"/>
    <xf numFmtId="14" fontId="0" fillId="0" borderId="0" xfId="0" applyNumberFormat="1" applyFill="1"/>
    <xf numFmtId="0" fontId="1" fillId="0" borderId="0" xfId="0" applyFont="1" applyFill="1"/>
    <xf numFmtId="0" fontId="1" fillId="0" borderId="0" xfId="0" applyFont="1" applyFill="1" applyBorder="1"/>
    <xf numFmtId="49" fontId="7" fillId="0" borderId="0" xfId="1" applyNumberFormat="1" applyFont="1" applyFill="1"/>
    <xf numFmtId="0" fontId="0" fillId="0" borderId="0" xfId="0" applyFill="1" applyBorder="1"/>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2">
    <cellStyle name="Normal" xfId="0" builtinId="0"/>
    <cellStyle name="Normal 3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3"/>
  <sheetViews>
    <sheetView tabSelected="1" view="pageBreakPreview" topLeftCell="AF15" zoomScale="60" zoomScaleNormal="66" workbookViewId="0">
      <selection activeCell="AJ145" sqref="AJ1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4" t="s">
        <v>1</v>
      </c>
      <c r="B2" s="25"/>
      <c r="C2" s="25"/>
      <c r="D2" s="24" t="s">
        <v>2</v>
      </c>
      <c r="E2" s="25"/>
      <c r="F2" s="25"/>
      <c r="G2" s="24" t="s">
        <v>3</v>
      </c>
      <c r="H2" s="25"/>
      <c r="I2" s="25"/>
    </row>
    <row r="3" spans="1:36" x14ac:dyDescent="0.25">
      <c r="A3" s="26" t="s">
        <v>4</v>
      </c>
      <c r="B3" s="25"/>
      <c r="C3" s="25"/>
      <c r="D3" s="26" t="s">
        <v>5</v>
      </c>
      <c r="E3" s="25"/>
      <c r="F3" s="25"/>
      <c r="G3" s="26" t="s">
        <v>6</v>
      </c>
      <c r="H3" s="25"/>
      <c r="I3" s="2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4" t="s">
        <v>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4" customFormat="1" x14ac:dyDescent="0.25">
      <c r="A8" s="14">
        <v>2021</v>
      </c>
      <c r="B8" s="19">
        <v>44470</v>
      </c>
      <c r="C8" s="19">
        <v>44561</v>
      </c>
      <c r="D8" s="14" t="s">
        <v>91</v>
      </c>
      <c r="E8" s="14" t="s">
        <v>361</v>
      </c>
      <c r="F8" s="3" t="s">
        <v>114</v>
      </c>
      <c r="G8" s="3" t="s">
        <v>114</v>
      </c>
      <c r="H8" s="3" t="s">
        <v>115</v>
      </c>
      <c r="I8" s="4" t="s">
        <v>116</v>
      </c>
      <c r="J8" s="9" t="s">
        <v>117</v>
      </c>
      <c r="K8" s="9" t="s">
        <v>118</v>
      </c>
      <c r="L8" s="14" t="s">
        <v>101</v>
      </c>
      <c r="M8" s="14" t="s">
        <v>196</v>
      </c>
      <c r="N8" s="14" t="s">
        <v>103</v>
      </c>
      <c r="O8" s="14">
        <v>1</v>
      </c>
      <c r="P8" s="14">
        <v>200</v>
      </c>
      <c r="Q8" s="14" t="s">
        <v>244</v>
      </c>
      <c r="R8" s="14" t="s">
        <v>245</v>
      </c>
      <c r="S8" s="14" t="s">
        <v>153</v>
      </c>
      <c r="T8" s="14" t="s">
        <v>244</v>
      </c>
      <c r="U8" s="14" t="s">
        <v>245</v>
      </c>
      <c r="V8" s="14" t="s">
        <v>246</v>
      </c>
      <c r="W8" s="14" t="s">
        <v>196</v>
      </c>
      <c r="X8" s="12">
        <v>44449</v>
      </c>
      <c r="Y8" s="12">
        <v>44449</v>
      </c>
      <c r="Z8" s="14">
        <v>1</v>
      </c>
      <c r="AA8" s="14">
        <v>200</v>
      </c>
      <c r="AB8" s="14">
        <v>0</v>
      </c>
      <c r="AC8" s="12">
        <v>44453</v>
      </c>
      <c r="AG8" s="13" t="s">
        <v>133</v>
      </c>
      <c r="AH8" s="19">
        <v>44566</v>
      </c>
      <c r="AI8" s="19">
        <v>44562</v>
      </c>
    </row>
    <row r="9" spans="1:36" s="14" customFormat="1" x14ac:dyDescent="0.25">
      <c r="A9" s="14">
        <v>2021</v>
      </c>
      <c r="B9" s="19">
        <v>44470</v>
      </c>
      <c r="C9" s="19">
        <v>44561</v>
      </c>
      <c r="D9" s="14" t="s">
        <v>91</v>
      </c>
      <c r="E9" s="14" t="s">
        <v>361</v>
      </c>
      <c r="F9" s="3" t="s">
        <v>145</v>
      </c>
      <c r="G9" s="3" t="s">
        <v>145</v>
      </c>
      <c r="H9" s="3" t="s">
        <v>115</v>
      </c>
      <c r="I9" s="9" t="s">
        <v>146</v>
      </c>
      <c r="J9" s="9" t="s">
        <v>147</v>
      </c>
      <c r="K9" s="9" t="s">
        <v>148</v>
      </c>
      <c r="L9" s="9" t="s">
        <v>101</v>
      </c>
      <c r="M9" s="14" t="s">
        <v>197</v>
      </c>
      <c r="N9" s="14" t="s">
        <v>103</v>
      </c>
      <c r="O9" s="14">
        <v>1</v>
      </c>
      <c r="P9" s="14">
        <v>156</v>
      </c>
      <c r="Q9" s="14" t="s">
        <v>244</v>
      </c>
      <c r="R9" s="14" t="s">
        <v>245</v>
      </c>
      <c r="S9" s="14" t="s">
        <v>270</v>
      </c>
      <c r="T9" s="14" t="s">
        <v>244</v>
      </c>
      <c r="U9" s="14" t="s">
        <v>245</v>
      </c>
      <c r="V9" s="14" t="s">
        <v>247</v>
      </c>
      <c r="W9" s="14" t="s">
        <v>197</v>
      </c>
      <c r="X9" s="12">
        <v>44466</v>
      </c>
      <c r="Y9" s="12">
        <v>44466</v>
      </c>
      <c r="Z9" s="14">
        <v>2</v>
      </c>
      <c r="AA9" s="14">
        <v>156</v>
      </c>
      <c r="AB9" s="14">
        <v>0</v>
      </c>
      <c r="AC9" s="12">
        <v>44470</v>
      </c>
      <c r="AG9" s="13" t="s">
        <v>133</v>
      </c>
      <c r="AH9" s="19">
        <v>44566</v>
      </c>
      <c r="AI9" s="19">
        <v>44562</v>
      </c>
    </row>
    <row r="10" spans="1:36" s="14" customFormat="1" x14ac:dyDescent="0.25">
      <c r="A10" s="14">
        <v>2021</v>
      </c>
      <c r="B10" s="19">
        <v>44470</v>
      </c>
      <c r="C10" s="19">
        <v>44561</v>
      </c>
      <c r="D10" s="14" t="s">
        <v>91</v>
      </c>
      <c r="E10" s="14" t="s">
        <v>361</v>
      </c>
      <c r="F10" s="3" t="s">
        <v>158</v>
      </c>
      <c r="G10" s="3" t="s">
        <v>158</v>
      </c>
      <c r="H10" s="3" t="s">
        <v>128</v>
      </c>
      <c r="I10" s="9" t="s">
        <v>159</v>
      </c>
      <c r="J10" s="9" t="s">
        <v>160</v>
      </c>
      <c r="K10" s="9" t="s">
        <v>161</v>
      </c>
      <c r="L10" s="9" t="s">
        <v>101</v>
      </c>
      <c r="M10" s="14" t="s">
        <v>198</v>
      </c>
      <c r="N10" s="14" t="s">
        <v>103</v>
      </c>
      <c r="O10" s="14">
        <v>1</v>
      </c>
      <c r="P10" s="14">
        <v>515</v>
      </c>
      <c r="Q10" s="14" t="s">
        <v>244</v>
      </c>
      <c r="R10" s="14" t="s">
        <v>245</v>
      </c>
      <c r="S10" s="14" t="s">
        <v>270</v>
      </c>
      <c r="T10" s="14" t="s">
        <v>244</v>
      </c>
      <c r="U10" s="14" t="s">
        <v>245</v>
      </c>
      <c r="V10" s="14" t="s">
        <v>248</v>
      </c>
      <c r="W10" s="14" t="s">
        <v>198</v>
      </c>
      <c r="X10" s="12">
        <v>44460</v>
      </c>
      <c r="Y10" s="12">
        <v>44460</v>
      </c>
      <c r="Z10" s="14">
        <v>3</v>
      </c>
      <c r="AA10" s="14">
        <v>515</v>
      </c>
      <c r="AB10" s="14">
        <v>0</v>
      </c>
      <c r="AC10" s="12">
        <v>44466</v>
      </c>
      <c r="AG10" s="13" t="s">
        <v>133</v>
      </c>
      <c r="AH10" s="19">
        <v>44566</v>
      </c>
      <c r="AI10" s="19">
        <v>44562</v>
      </c>
    </row>
    <row r="11" spans="1:36" s="14" customFormat="1" x14ac:dyDescent="0.25">
      <c r="A11" s="14">
        <v>2021</v>
      </c>
      <c r="B11" s="19">
        <v>44470</v>
      </c>
      <c r="C11" s="19">
        <v>44561</v>
      </c>
      <c r="D11" s="14" t="s">
        <v>91</v>
      </c>
      <c r="E11" s="14" t="s">
        <v>361</v>
      </c>
      <c r="F11" s="9" t="s">
        <v>154</v>
      </c>
      <c r="G11" s="9" t="s">
        <v>155</v>
      </c>
      <c r="H11" s="9" t="s">
        <v>133</v>
      </c>
      <c r="I11" s="11" t="s">
        <v>156</v>
      </c>
      <c r="J11" s="3" t="s">
        <v>117</v>
      </c>
      <c r="K11" s="3" t="s">
        <v>157</v>
      </c>
      <c r="L11" s="9" t="s">
        <v>101</v>
      </c>
      <c r="M11" s="14" t="s">
        <v>199</v>
      </c>
      <c r="N11" s="14" t="s">
        <v>103</v>
      </c>
      <c r="O11" s="14">
        <v>1</v>
      </c>
      <c r="P11" s="14">
        <v>800</v>
      </c>
      <c r="Q11" s="14" t="s">
        <v>244</v>
      </c>
      <c r="R11" s="14" t="s">
        <v>245</v>
      </c>
      <c r="S11" s="14" t="s">
        <v>271</v>
      </c>
      <c r="T11" s="14" t="s">
        <v>244</v>
      </c>
      <c r="U11" s="14" t="s">
        <v>245</v>
      </c>
      <c r="V11" s="14" t="s">
        <v>249</v>
      </c>
      <c r="W11" s="14" t="s">
        <v>199</v>
      </c>
      <c r="X11" s="12">
        <v>44460</v>
      </c>
      <c r="Y11" s="12">
        <v>44460</v>
      </c>
      <c r="Z11" s="14">
        <v>4</v>
      </c>
      <c r="AA11" s="14">
        <v>800</v>
      </c>
      <c r="AB11" s="14">
        <v>0</v>
      </c>
      <c r="AC11" s="12">
        <v>44466</v>
      </c>
      <c r="AG11" s="13" t="s">
        <v>133</v>
      </c>
      <c r="AH11" s="19">
        <v>44566</v>
      </c>
      <c r="AI11" s="19">
        <v>44562</v>
      </c>
    </row>
    <row r="12" spans="1:36" s="14" customFormat="1" x14ac:dyDescent="0.25">
      <c r="A12" s="14">
        <v>2021</v>
      </c>
      <c r="B12" s="19">
        <v>44470</v>
      </c>
      <c r="C12" s="19">
        <v>44561</v>
      </c>
      <c r="D12" s="14" t="s">
        <v>91</v>
      </c>
      <c r="E12" s="14" t="s">
        <v>361</v>
      </c>
      <c r="F12" s="6" t="s">
        <v>141</v>
      </c>
      <c r="G12" s="6" t="s">
        <v>141</v>
      </c>
      <c r="H12" s="6" t="s">
        <v>128</v>
      </c>
      <c r="I12" s="3" t="s">
        <v>142</v>
      </c>
      <c r="J12" s="3" t="s">
        <v>143</v>
      </c>
      <c r="K12" s="3" t="s">
        <v>144</v>
      </c>
      <c r="L12" s="9" t="s">
        <v>101</v>
      </c>
      <c r="M12" s="14" t="s">
        <v>200</v>
      </c>
      <c r="N12" s="14" t="s">
        <v>103</v>
      </c>
      <c r="O12" s="14">
        <v>1</v>
      </c>
      <c r="P12" s="14">
        <v>431.8</v>
      </c>
      <c r="Q12" s="14" t="s">
        <v>244</v>
      </c>
      <c r="R12" s="14" t="s">
        <v>245</v>
      </c>
      <c r="S12" s="14" t="s">
        <v>271</v>
      </c>
      <c r="T12" s="14" t="s">
        <v>244</v>
      </c>
      <c r="U12" s="14" t="s">
        <v>245</v>
      </c>
      <c r="V12" s="14" t="s">
        <v>250</v>
      </c>
      <c r="W12" s="14" t="s">
        <v>200</v>
      </c>
      <c r="X12" s="12">
        <v>44252</v>
      </c>
      <c r="Y12" s="12">
        <v>44252</v>
      </c>
      <c r="Z12" s="14">
        <v>5</v>
      </c>
      <c r="AA12" s="14">
        <v>431.8</v>
      </c>
      <c r="AB12" s="14">
        <v>0</v>
      </c>
      <c r="AC12" s="12">
        <v>44470</v>
      </c>
      <c r="AG12" s="13" t="s">
        <v>133</v>
      </c>
      <c r="AH12" s="19">
        <v>44566</v>
      </c>
      <c r="AI12" s="19">
        <v>44562</v>
      </c>
    </row>
    <row r="13" spans="1:36" s="14" customFormat="1" x14ac:dyDescent="0.25">
      <c r="A13" s="14">
        <v>2021</v>
      </c>
      <c r="B13" s="19">
        <v>44470</v>
      </c>
      <c r="C13" s="19">
        <v>44561</v>
      </c>
      <c r="D13" s="14" t="s">
        <v>91</v>
      </c>
      <c r="E13" s="14" t="s">
        <v>361</v>
      </c>
      <c r="F13" s="6" t="s">
        <v>141</v>
      </c>
      <c r="G13" s="6" t="s">
        <v>141</v>
      </c>
      <c r="H13" s="6" t="s">
        <v>128</v>
      </c>
      <c r="I13" s="3" t="s">
        <v>142</v>
      </c>
      <c r="J13" s="3" t="s">
        <v>143</v>
      </c>
      <c r="K13" s="3" t="s">
        <v>144</v>
      </c>
      <c r="L13" s="9" t="s">
        <v>101</v>
      </c>
      <c r="M13" s="14" t="s">
        <v>201</v>
      </c>
      <c r="N13" s="14" t="s">
        <v>103</v>
      </c>
      <c r="O13" s="14">
        <v>1</v>
      </c>
      <c r="P13" s="14">
        <v>2511.77</v>
      </c>
      <c r="Q13" s="14" t="s">
        <v>244</v>
      </c>
      <c r="R13" s="14" t="s">
        <v>245</v>
      </c>
      <c r="S13" s="14" t="s">
        <v>271</v>
      </c>
      <c r="T13" s="14" t="s">
        <v>244</v>
      </c>
      <c r="U13" s="14" t="s">
        <v>245</v>
      </c>
      <c r="V13" s="14" t="s">
        <v>250</v>
      </c>
      <c r="W13" s="14" t="s">
        <v>201</v>
      </c>
      <c r="X13" s="12">
        <v>44256</v>
      </c>
      <c r="Y13" s="12">
        <v>44273</v>
      </c>
      <c r="Z13" s="14">
        <v>6</v>
      </c>
      <c r="AA13" s="14">
        <v>2511.77</v>
      </c>
      <c r="AB13" s="14">
        <v>0</v>
      </c>
      <c r="AC13" s="12">
        <v>44470</v>
      </c>
      <c r="AG13" s="13" t="s">
        <v>133</v>
      </c>
      <c r="AH13" s="19">
        <v>44566</v>
      </c>
      <c r="AI13" s="19">
        <v>44562</v>
      </c>
    </row>
    <row r="14" spans="1:36" s="14" customFormat="1" x14ac:dyDescent="0.25">
      <c r="A14" s="14">
        <v>2021</v>
      </c>
      <c r="B14" s="19">
        <v>44470</v>
      </c>
      <c r="C14" s="19">
        <v>44561</v>
      </c>
      <c r="D14" s="14" t="s">
        <v>91</v>
      </c>
      <c r="E14" s="14" t="s">
        <v>361</v>
      </c>
      <c r="F14" s="6" t="s">
        <v>141</v>
      </c>
      <c r="G14" s="6" t="s">
        <v>141</v>
      </c>
      <c r="H14" s="6" t="s">
        <v>128</v>
      </c>
      <c r="I14" s="3" t="s">
        <v>142</v>
      </c>
      <c r="J14" s="3" t="s">
        <v>143</v>
      </c>
      <c r="K14" s="3" t="s">
        <v>144</v>
      </c>
      <c r="L14" s="9" t="s">
        <v>101</v>
      </c>
      <c r="M14" s="14" t="s">
        <v>202</v>
      </c>
      <c r="N14" s="14" t="s">
        <v>103</v>
      </c>
      <c r="O14" s="14">
        <v>1</v>
      </c>
      <c r="P14" s="14">
        <v>5285.82</v>
      </c>
      <c r="Q14" s="14" t="s">
        <v>244</v>
      </c>
      <c r="R14" s="14" t="s">
        <v>245</v>
      </c>
      <c r="S14" s="14" t="s">
        <v>271</v>
      </c>
      <c r="T14" s="14" t="s">
        <v>244</v>
      </c>
      <c r="U14" s="14" t="s">
        <v>245</v>
      </c>
      <c r="V14" s="14" t="s">
        <v>250</v>
      </c>
      <c r="W14" s="14" t="s">
        <v>202</v>
      </c>
      <c r="X14" s="12">
        <v>44277</v>
      </c>
      <c r="Y14" s="12">
        <v>44286</v>
      </c>
      <c r="Z14" s="14">
        <v>7</v>
      </c>
      <c r="AA14" s="14">
        <v>5285.82</v>
      </c>
      <c r="AB14" s="14">
        <v>0</v>
      </c>
      <c r="AC14" s="12">
        <v>44470</v>
      </c>
      <c r="AG14" s="13" t="s">
        <v>133</v>
      </c>
      <c r="AH14" s="19">
        <v>44566</v>
      </c>
      <c r="AI14" s="19">
        <v>44562</v>
      </c>
    </row>
    <row r="15" spans="1:36" s="14" customFormat="1" x14ac:dyDescent="0.25">
      <c r="A15" s="14">
        <v>2021</v>
      </c>
      <c r="B15" s="19">
        <v>44470</v>
      </c>
      <c r="C15" s="19">
        <v>44561</v>
      </c>
      <c r="D15" s="14" t="s">
        <v>91</v>
      </c>
      <c r="E15" s="14" t="s">
        <v>361</v>
      </c>
      <c r="F15" s="6" t="s">
        <v>141</v>
      </c>
      <c r="G15" s="6" t="s">
        <v>141</v>
      </c>
      <c r="H15" s="6" t="s">
        <v>128</v>
      </c>
      <c r="I15" s="3" t="s">
        <v>142</v>
      </c>
      <c r="J15" s="3" t="s">
        <v>143</v>
      </c>
      <c r="K15" s="3" t="s">
        <v>144</v>
      </c>
      <c r="L15" s="9" t="s">
        <v>101</v>
      </c>
      <c r="M15" s="14" t="s">
        <v>203</v>
      </c>
      <c r="N15" s="14" t="s">
        <v>103</v>
      </c>
      <c r="O15" s="14">
        <v>1</v>
      </c>
      <c r="P15" s="14">
        <v>1917.0900000000001</v>
      </c>
      <c r="Q15" s="14" t="s">
        <v>244</v>
      </c>
      <c r="R15" s="14" t="s">
        <v>245</v>
      </c>
      <c r="S15" s="14" t="s">
        <v>271</v>
      </c>
      <c r="T15" s="14" t="s">
        <v>244</v>
      </c>
      <c r="U15" s="14" t="s">
        <v>245</v>
      </c>
      <c r="V15" s="14" t="s">
        <v>250</v>
      </c>
      <c r="W15" s="14" t="s">
        <v>203</v>
      </c>
      <c r="X15" s="12">
        <v>44378</v>
      </c>
      <c r="Y15" s="12">
        <v>44382</v>
      </c>
      <c r="Z15" s="14">
        <v>8</v>
      </c>
      <c r="AA15" s="14">
        <v>1917.0900000000001</v>
      </c>
      <c r="AB15" s="14">
        <v>0</v>
      </c>
      <c r="AC15" s="12">
        <v>44470</v>
      </c>
      <c r="AG15" s="13" t="s">
        <v>133</v>
      </c>
      <c r="AH15" s="19">
        <v>44566</v>
      </c>
      <c r="AI15" s="19">
        <v>44562</v>
      </c>
    </row>
    <row r="16" spans="1:36" s="14" customFormat="1" x14ac:dyDescent="0.25">
      <c r="A16" s="14">
        <v>2021</v>
      </c>
      <c r="B16" s="19">
        <v>44470</v>
      </c>
      <c r="C16" s="19">
        <v>44561</v>
      </c>
      <c r="D16" s="14" t="s">
        <v>91</v>
      </c>
      <c r="E16" s="14" t="s">
        <v>361</v>
      </c>
      <c r="F16" s="6" t="s">
        <v>141</v>
      </c>
      <c r="G16" s="6" t="s">
        <v>141</v>
      </c>
      <c r="H16" s="6" t="s">
        <v>128</v>
      </c>
      <c r="I16" s="3" t="s">
        <v>142</v>
      </c>
      <c r="J16" s="3" t="s">
        <v>143</v>
      </c>
      <c r="K16" s="3" t="s">
        <v>144</v>
      </c>
      <c r="L16" s="9" t="s">
        <v>101</v>
      </c>
      <c r="M16" s="14" t="s">
        <v>204</v>
      </c>
      <c r="N16" s="14" t="s">
        <v>103</v>
      </c>
      <c r="O16" s="14">
        <v>1</v>
      </c>
      <c r="P16" s="14">
        <v>1688.98</v>
      </c>
      <c r="Q16" s="14" t="s">
        <v>244</v>
      </c>
      <c r="R16" s="14" t="s">
        <v>245</v>
      </c>
      <c r="S16" s="14" t="s">
        <v>271</v>
      </c>
      <c r="T16" s="14" t="s">
        <v>244</v>
      </c>
      <c r="U16" s="14" t="s">
        <v>245</v>
      </c>
      <c r="V16" s="14" t="s">
        <v>250</v>
      </c>
      <c r="W16" s="14" t="s">
        <v>204</v>
      </c>
      <c r="X16" s="12">
        <v>44382</v>
      </c>
      <c r="Y16" s="12">
        <v>44384</v>
      </c>
      <c r="Z16" s="14">
        <v>9</v>
      </c>
      <c r="AA16" s="14">
        <v>1688.98</v>
      </c>
      <c r="AB16" s="14">
        <v>0</v>
      </c>
      <c r="AC16" s="12">
        <v>44470</v>
      </c>
      <c r="AG16" s="13" t="s">
        <v>133</v>
      </c>
      <c r="AH16" s="19">
        <v>44566</v>
      </c>
      <c r="AI16" s="19">
        <v>44562</v>
      </c>
    </row>
    <row r="17" spans="1:35" s="14" customFormat="1" x14ac:dyDescent="0.25">
      <c r="A17" s="14">
        <v>2021</v>
      </c>
      <c r="B17" s="19">
        <v>44470</v>
      </c>
      <c r="C17" s="19">
        <v>44561</v>
      </c>
      <c r="D17" s="14" t="s">
        <v>91</v>
      </c>
      <c r="E17" s="14" t="s">
        <v>361</v>
      </c>
      <c r="F17" s="6" t="s">
        <v>141</v>
      </c>
      <c r="G17" s="6" t="s">
        <v>141</v>
      </c>
      <c r="H17" s="6" t="s">
        <v>128</v>
      </c>
      <c r="I17" s="3" t="s">
        <v>142</v>
      </c>
      <c r="J17" s="3" t="s">
        <v>143</v>
      </c>
      <c r="K17" s="3" t="s">
        <v>144</v>
      </c>
      <c r="L17" s="9" t="s">
        <v>101</v>
      </c>
      <c r="M17" s="14" t="s">
        <v>204</v>
      </c>
      <c r="N17" s="14" t="s">
        <v>103</v>
      </c>
      <c r="O17" s="14">
        <v>1</v>
      </c>
      <c r="P17" s="14">
        <v>2168.8200000000002</v>
      </c>
      <c r="Q17" s="14" t="s">
        <v>244</v>
      </c>
      <c r="R17" s="14" t="s">
        <v>245</v>
      </c>
      <c r="S17" s="14" t="s">
        <v>271</v>
      </c>
      <c r="T17" s="14" t="s">
        <v>244</v>
      </c>
      <c r="U17" s="14" t="s">
        <v>245</v>
      </c>
      <c r="V17" s="14" t="s">
        <v>250</v>
      </c>
      <c r="W17" s="14" t="s">
        <v>204</v>
      </c>
      <c r="X17" s="12">
        <v>44385</v>
      </c>
      <c r="Y17" s="12">
        <v>44391</v>
      </c>
      <c r="Z17" s="14">
        <v>10</v>
      </c>
      <c r="AA17" s="14">
        <v>2168.8200000000002</v>
      </c>
      <c r="AB17" s="14">
        <v>0</v>
      </c>
      <c r="AC17" s="12">
        <v>44470</v>
      </c>
      <c r="AG17" s="13" t="s">
        <v>133</v>
      </c>
      <c r="AH17" s="19">
        <v>44566</v>
      </c>
      <c r="AI17" s="19">
        <v>44562</v>
      </c>
    </row>
    <row r="18" spans="1:35" s="14" customFormat="1" x14ac:dyDescent="0.25">
      <c r="A18" s="14">
        <v>2021</v>
      </c>
      <c r="B18" s="19">
        <v>44470</v>
      </c>
      <c r="C18" s="19">
        <v>44561</v>
      </c>
      <c r="D18" s="14" t="s">
        <v>91</v>
      </c>
      <c r="E18" s="14" t="s">
        <v>361</v>
      </c>
      <c r="F18" s="6" t="s">
        <v>141</v>
      </c>
      <c r="G18" s="6" t="s">
        <v>141</v>
      </c>
      <c r="H18" s="6" t="s">
        <v>128</v>
      </c>
      <c r="I18" s="3" t="s">
        <v>142</v>
      </c>
      <c r="J18" s="3" t="s">
        <v>143</v>
      </c>
      <c r="K18" s="3" t="s">
        <v>144</v>
      </c>
      <c r="L18" s="9" t="s">
        <v>101</v>
      </c>
      <c r="M18" s="14" t="s">
        <v>205</v>
      </c>
      <c r="N18" s="14" t="s">
        <v>103</v>
      </c>
      <c r="O18" s="14">
        <v>1</v>
      </c>
      <c r="P18" s="14">
        <v>1640.46</v>
      </c>
      <c r="Q18" s="14" t="s">
        <v>244</v>
      </c>
      <c r="R18" s="14" t="s">
        <v>245</v>
      </c>
      <c r="S18" s="14" t="s">
        <v>271</v>
      </c>
      <c r="T18" s="14" t="s">
        <v>244</v>
      </c>
      <c r="U18" s="14" t="s">
        <v>245</v>
      </c>
      <c r="V18" s="14" t="s">
        <v>250</v>
      </c>
      <c r="W18" s="14" t="s">
        <v>205</v>
      </c>
      <c r="X18" s="12">
        <v>44393</v>
      </c>
      <c r="Y18" s="12">
        <v>44404</v>
      </c>
      <c r="Z18" s="14">
        <v>11</v>
      </c>
      <c r="AA18" s="14">
        <v>1640.46</v>
      </c>
      <c r="AB18" s="14">
        <v>0</v>
      </c>
      <c r="AC18" s="12">
        <v>44470</v>
      </c>
      <c r="AG18" s="13" t="s">
        <v>133</v>
      </c>
      <c r="AH18" s="19">
        <v>44566</v>
      </c>
      <c r="AI18" s="19">
        <v>44562</v>
      </c>
    </row>
    <row r="19" spans="1:35" s="14" customFormat="1" x14ac:dyDescent="0.25">
      <c r="A19" s="14">
        <v>2021</v>
      </c>
      <c r="B19" s="19">
        <v>44470</v>
      </c>
      <c r="C19" s="19">
        <v>44561</v>
      </c>
      <c r="D19" s="14" t="s">
        <v>91</v>
      </c>
      <c r="E19" s="14" t="s">
        <v>361</v>
      </c>
      <c r="F19" s="5" t="s">
        <v>137</v>
      </c>
      <c r="G19" s="5" t="s">
        <v>137</v>
      </c>
      <c r="H19" s="8" t="s">
        <v>133</v>
      </c>
      <c r="I19" s="4" t="s">
        <v>138</v>
      </c>
      <c r="J19" s="9" t="s">
        <v>139</v>
      </c>
      <c r="K19" s="9" t="s">
        <v>140</v>
      </c>
      <c r="L19" s="9" t="s">
        <v>101</v>
      </c>
      <c r="M19" s="14" t="s">
        <v>206</v>
      </c>
      <c r="N19" s="14" t="s">
        <v>103</v>
      </c>
      <c r="O19" s="14">
        <v>1</v>
      </c>
      <c r="P19" s="14">
        <v>730</v>
      </c>
      <c r="Q19" s="14" t="s">
        <v>244</v>
      </c>
      <c r="R19" s="14" t="s">
        <v>245</v>
      </c>
      <c r="S19" s="14" t="s">
        <v>271</v>
      </c>
      <c r="T19" s="14" t="s">
        <v>244</v>
      </c>
      <c r="U19" s="14" t="s">
        <v>245</v>
      </c>
      <c r="V19" s="14" t="s">
        <v>251</v>
      </c>
      <c r="W19" s="14" t="s">
        <v>206</v>
      </c>
      <c r="X19" s="12">
        <v>44476</v>
      </c>
      <c r="Y19" s="12">
        <v>44476</v>
      </c>
      <c r="Z19" s="14">
        <v>12</v>
      </c>
      <c r="AA19" s="14">
        <v>730</v>
      </c>
      <c r="AB19" s="14">
        <v>300</v>
      </c>
      <c r="AC19" s="12">
        <v>44481</v>
      </c>
      <c r="AG19" s="13" t="s">
        <v>133</v>
      </c>
      <c r="AH19" s="19">
        <v>44566</v>
      </c>
      <c r="AI19" s="19">
        <v>44562</v>
      </c>
    </row>
    <row r="20" spans="1:35" s="14" customFormat="1" x14ac:dyDescent="0.25">
      <c r="A20" s="14">
        <v>2021</v>
      </c>
      <c r="B20" s="19">
        <v>44470</v>
      </c>
      <c r="C20" s="19">
        <v>44561</v>
      </c>
      <c r="D20" s="14" t="s">
        <v>91</v>
      </c>
      <c r="E20" s="14" t="s">
        <v>361</v>
      </c>
      <c r="F20" s="6" t="s">
        <v>175</v>
      </c>
      <c r="G20" s="6" t="s">
        <v>175</v>
      </c>
      <c r="H20" s="3" t="s">
        <v>133</v>
      </c>
      <c r="I20" s="3" t="s">
        <v>176</v>
      </c>
      <c r="J20" s="3" t="s">
        <v>177</v>
      </c>
      <c r="K20" s="3" t="s">
        <v>178</v>
      </c>
      <c r="L20" s="9" t="s">
        <v>101</v>
      </c>
      <c r="M20" s="14" t="s">
        <v>207</v>
      </c>
      <c r="N20" s="14" t="s">
        <v>103</v>
      </c>
      <c r="O20" s="14">
        <v>1</v>
      </c>
      <c r="P20" s="14">
        <v>556</v>
      </c>
      <c r="Q20" s="14" t="s">
        <v>244</v>
      </c>
      <c r="R20" s="14" t="s">
        <v>245</v>
      </c>
      <c r="S20" s="14" t="s">
        <v>271</v>
      </c>
      <c r="T20" s="14" t="s">
        <v>244</v>
      </c>
      <c r="U20" s="14" t="s">
        <v>245</v>
      </c>
      <c r="V20" s="14" t="s">
        <v>251</v>
      </c>
      <c r="W20" s="14" t="s">
        <v>207</v>
      </c>
      <c r="X20" s="12">
        <v>44477</v>
      </c>
      <c r="Y20" s="12">
        <v>44477</v>
      </c>
      <c r="Z20" s="14">
        <v>13</v>
      </c>
      <c r="AA20" s="14">
        <v>556</v>
      </c>
      <c r="AB20" s="14">
        <v>109</v>
      </c>
      <c r="AC20" s="12">
        <v>44481</v>
      </c>
      <c r="AG20" s="13" t="s">
        <v>133</v>
      </c>
      <c r="AH20" s="19">
        <v>44566</v>
      </c>
      <c r="AI20" s="19">
        <v>44562</v>
      </c>
    </row>
    <row r="21" spans="1:35" s="14" customFormat="1" x14ac:dyDescent="0.25">
      <c r="A21" s="14">
        <v>2021</v>
      </c>
      <c r="B21" s="19">
        <v>44470</v>
      </c>
      <c r="C21" s="19">
        <v>44561</v>
      </c>
      <c r="D21" s="14" t="s">
        <v>91</v>
      </c>
      <c r="E21" s="14" t="s">
        <v>361</v>
      </c>
      <c r="F21" s="8" t="s">
        <v>162</v>
      </c>
      <c r="G21" s="8" t="s">
        <v>162</v>
      </c>
      <c r="H21" s="5" t="s">
        <v>150</v>
      </c>
      <c r="I21" s="9" t="s">
        <v>163</v>
      </c>
      <c r="J21" s="9" t="s">
        <v>164</v>
      </c>
      <c r="K21" s="9" t="s">
        <v>165</v>
      </c>
      <c r="L21" s="9" t="s">
        <v>101</v>
      </c>
      <c r="M21" s="14" t="s">
        <v>207</v>
      </c>
      <c r="N21" s="14" t="s">
        <v>103</v>
      </c>
      <c r="O21" s="14">
        <v>1</v>
      </c>
      <c r="P21" s="14">
        <v>300</v>
      </c>
      <c r="Q21" s="14" t="s">
        <v>244</v>
      </c>
      <c r="R21" s="14" t="s">
        <v>245</v>
      </c>
      <c r="S21" s="14" t="s">
        <v>271</v>
      </c>
      <c r="T21" s="14" t="s">
        <v>244</v>
      </c>
      <c r="U21" s="14" t="s">
        <v>245</v>
      </c>
      <c r="V21" s="14" t="s">
        <v>251</v>
      </c>
      <c r="W21" s="14" t="s">
        <v>207</v>
      </c>
      <c r="X21" s="12">
        <v>44477</v>
      </c>
      <c r="Y21" s="12">
        <v>44477</v>
      </c>
      <c r="Z21" s="14">
        <v>14</v>
      </c>
      <c r="AA21" s="14">
        <v>300</v>
      </c>
      <c r="AB21" s="14">
        <v>0</v>
      </c>
      <c r="AC21" s="12">
        <v>44481</v>
      </c>
      <c r="AG21" s="13" t="s">
        <v>133</v>
      </c>
      <c r="AH21" s="19">
        <v>44566</v>
      </c>
      <c r="AI21" s="19">
        <v>44562</v>
      </c>
    </row>
    <row r="22" spans="1:35" s="14" customFormat="1" x14ac:dyDescent="0.25">
      <c r="A22" s="14">
        <v>2021</v>
      </c>
      <c r="B22" s="19">
        <v>44470</v>
      </c>
      <c r="C22" s="19">
        <v>44561</v>
      </c>
      <c r="D22" s="14" t="s">
        <v>91</v>
      </c>
      <c r="E22" s="14" t="s">
        <v>361</v>
      </c>
      <c r="F22" s="14" t="s">
        <v>182</v>
      </c>
      <c r="G22" s="14" t="s">
        <v>182</v>
      </c>
      <c r="H22" s="14" t="s">
        <v>133</v>
      </c>
      <c r="I22" s="6" t="s">
        <v>179</v>
      </c>
      <c r="J22" s="6" t="s">
        <v>180</v>
      </c>
      <c r="K22" s="6" t="s">
        <v>181</v>
      </c>
      <c r="L22" s="9" t="s">
        <v>101</v>
      </c>
      <c r="M22" s="14" t="s">
        <v>208</v>
      </c>
      <c r="N22" s="14" t="s">
        <v>103</v>
      </c>
      <c r="O22" s="14">
        <v>1</v>
      </c>
      <c r="P22" s="14">
        <v>300</v>
      </c>
      <c r="Q22" s="14" t="s">
        <v>244</v>
      </c>
      <c r="R22" s="14" t="s">
        <v>245</v>
      </c>
      <c r="S22" s="14" t="s">
        <v>271</v>
      </c>
      <c r="T22" s="14" t="s">
        <v>244</v>
      </c>
      <c r="U22" s="14" t="s">
        <v>245</v>
      </c>
      <c r="V22" s="14" t="s">
        <v>251</v>
      </c>
      <c r="W22" s="14" t="s">
        <v>208</v>
      </c>
      <c r="X22" s="12">
        <v>44475</v>
      </c>
      <c r="Y22" s="12">
        <v>44475</v>
      </c>
      <c r="Z22" s="14">
        <v>15</v>
      </c>
      <c r="AA22" s="14">
        <v>300</v>
      </c>
      <c r="AB22" s="14">
        <v>0</v>
      </c>
      <c r="AC22" s="12">
        <v>44476</v>
      </c>
      <c r="AG22" s="13" t="s">
        <v>133</v>
      </c>
      <c r="AH22" s="19">
        <v>44566</v>
      </c>
      <c r="AI22" s="19">
        <v>44562</v>
      </c>
    </row>
    <row r="23" spans="1:35" s="14" customFormat="1" x14ac:dyDescent="0.25">
      <c r="A23" s="14">
        <v>2021</v>
      </c>
      <c r="B23" s="19">
        <v>44470</v>
      </c>
      <c r="C23" s="19">
        <v>44561</v>
      </c>
      <c r="D23" s="14" t="s">
        <v>91</v>
      </c>
      <c r="E23" s="14" t="s">
        <v>361</v>
      </c>
      <c r="F23" s="10" t="s">
        <v>149</v>
      </c>
      <c r="G23" s="10" t="s">
        <v>149</v>
      </c>
      <c r="H23" s="8" t="s">
        <v>150</v>
      </c>
      <c r="I23" s="4" t="s">
        <v>151</v>
      </c>
      <c r="J23" s="9" t="s">
        <v>152</v>
      </c>
      <c r="K23" s="9" t="s">
        <v>153</v>
      </c>
      <c r="L23" s="9" t="s">
        <v>101</v>
      </c>
      <c r="M23" s="14" t="s">
        <v>209</v>
      </c>
      <c r="N23" s="14" t="s">
        <v>103</v>
      </c>
      <c r="O23" s="14">
        <v>2</v>
      </c>
      <c r="P23" s="14">
        <v>600</v>
      </c>
      <c r="Q23" s="14" t="s">
        <v>244</v>
      </c>
      <c r="R23" s="14" t="s">
        <v>245</v>
      </c>
      <c r="S23" s="14" t="s">
        <v>271</v>
      </c>
      <c r="T23" s="14" t="s">
        <v>244</v>
      </c>
      <c r="U23" s="14" t="s">
        <v>245</v>
      </c>
      <c r="V23" s="14" t="s">
        <v>252</v>
      </c>
      <c r="W23" s="14" t="s">
        <v>209</v>
      </c>
      <c r="X23" s="12">
        <v>44449</v>
      </c>
      <c r="Y23" s="12">
        <v>44449</v>
      </c>
      <c r="Z23" s="14">
        <v>16</v>
      </c>
      <c r="AA23" s="14">
        <v>600</v>
      </c>
      <c r="AB23" s="14">
        <v>0</v>
      </c>
      <c r="AC23" s="12">
        <v>44476</v>
      </c>
      <c r="AG23" s="13" t="s">
        <v>133</v>
      </c>
      <c r="AH23" s="19">
        <v>44566</v>
      </c>
      <c r="AI23" s="19">
        <v>44562</v>
      </c>
    </row>
    <row r="24" spans="1:35" s="14" customFormat="1" x14ac:dyDescent="0.25">
      <c r="A24" s="14">
        <v>2021</v>
      </c>
      <c r="B24" s="19">
        <v>44470</v>
      </c>
      <c r="C24" s="19">
        <v>44561</v>
      </c>
      <c r="D24" s="14" t="s">
        <v>91</v>
      </c>
      <c r="E24" s="14" t="s">
        <v>361</v>
      </c>
      <c r="F24" s="10" t="s">
        <v>149</v>
      </c>
      <c r="G24" s="10" t="s">
        <v>149</v>
      </c>
      <c r="H24" s="8" t="s">
        <v>150</v>
      </c>
      <c r="I24" s="4" t="s">
        <v>151</v>
      </c>
      <c r="J24" s="9" t="s">
        <v>152</v>
      </c>
      <c r="K24" s="9" t="s">
        <v>153</v>
      </c>
      <c r="L24" s="9" t="s">
        <v>101</v>
      </c>
      <c r="M24" s="14" t="s">
        <v>210</v>
      </c>
      <c r="N24" s="14" t="s">
        <v>103</v>
      </c>
      <c r="O24" s="14">
        <v>1</v>
      </c>
      <c r="P24" s="14">
        <v>350</v>
      </c>
      <c r="Q24" s="14" t="s">
        <v>244</v>
      </c>
      <c r="R24" s="14" t="s">
        <v>245</v>
      </c>
      <c r="S24" s="14" t="s">
        <v>271</v>
      </c>
      <c r="T24" s="14" t="s">
        <v>244</v>
      </c>
      <c r="U24" s="14" t="s">
        <v>245</v>
      </c>
      <c r="V24" s="14" t="s">
        <v>251</v>
      </c>
      <c r="W24" s="14" t="s">
        <v>210</v>
      </c>
      <c r="X24" s="12">
        <v>44455</v>
      </c>
      <c r="Y24" s="12">
        <v>44455</v>
      </c>
      <c r="Z24" s="14">
        <v>17</v>
      </c>
      <c r="AA24" s="14">
        <v>350</v>
      </c>
      <c r="AB24" s="14">
        <v>0</v>
      </c>
      <c r="AC24" s="12">
        <v>44476</v>
      </c>
      <c r="AG24" s="13" t="s">
        <v>133</v>
      </c>
      <c r="AH24" s="19">
        <v>44566</v>
      </c>
      <c r="AI24" s="19">
        <v>44562</v>
      </c>
    </row>
    <row r="25" spans="1:35" s="14" customFormat="1" x14ac:dyDescent="0.25">
      <c r="A25" s="14">
        <v>2021</v>
      </c>
      <c r="B25" s="19">
        <v>44470</v>
      </c>
      <c r="C25" s="19">
        <v>44561</v>
      </c>
      <c r="D25" s="14" t="s">
        <v>91</v>
      </c>
      <c r="E25" s="14" t="s">
        <v>361</v>
      </c>
      <c r="F25" s="10" t="s">
        <v>149</v>
      </c>
      <c r="G25" s="10" t="s">
        <v>149</v>
      </c>
      <c r="H25" s="8" t="s">
        <v>150</v>
      </c>
      <c r="I25" s="4" t="s">
        <v>151</v>
      </c>
      <c r="J25" s="9" t="s">
        <v>152</v>
      </c>
      <c r="K25" s="9" t="s">
        <v>153</v>
      </c>
      <c r="L25" s="9" t="s">
        <v>101</v>
      </c>
      <c r="M25" s="14" t="s">
        <v>211</v>
      </c>
      <c r="N25" s="14" t="s">
        <v>103</v>
      </c>
      <c r="O25" s="14">
        <v>3</v>
      </c>
      <c r="P25" s="14">
        <v>2130</v>
      </c>
      <c r="Q25" s="14" t="s">
        <v>244</v>
      </c>
      <c r="R25" s="14" t="s">
        <v>245</v>
      </c>
      <c r="S25" s="14" t="s">
        <v>271</v>
      </c>
      <c r="T25" s="14" t="s">
        <v>244</v>
      </c>
      <c r="U25" s="14" t="s">
        <v>245</v>
      </c>
      <c r="V25" s="14" t="s">
        <v>253</v>
      </c>
      <c r="W25" s="14" t="s">
        <v>211</v>
      </c>
      <c r="X25" s="12">
        <v>44464</v>
      </c>
      <c r="Y25" s="12">
        <v>44464</v>
      </c>
      <c r="Z25" s="14">
        <v>18</v>
      </c>
      <c r="AA25" s="14">
        <v>2130</v>
      </c>
      <c r="AB25" s="14">
        <v>0</v>
      </c>
      <c r="AC25" s="12">
        <v>44476</v>
      </c>
      <c r="AG25" s="13" t="s">
        <v>133</v>
      </c>
      <c r="AH25" s="19">
        <v>44566</v>
      </c>
      <c r="AI25" s="19">
        <v>44562</v>
      </c>
    </row>
    <row r="26" spans="1:35" s="14" customFormat="1" x14ac:dyDescent="0.25">
      <c r="A26" s="14">
        <v>2021</v>
      </c>
      <c r="B26" s="19">
        <v>44470</v>
      </c>
      <c r="C26" s="19">
        <v>44561</v>
      </c>
      <c r="D26" s="14" t="s">
        <v>91</v>
      </c>
      <c r="E26" s="14" t="s">
        <v>361</v>
      </c>
      <c r="F26" s="5" t="s">
        <v>119</v>
      </c>
      <c r="G26" s="5" t="s">
        <v>119</v>
      </c>
      <c r="H26" s="5" t="s">
        <v>115</v>
      </c>
      <c r="I26" s="4" t="s">
        <v>120</v>
      </c>
      <c r="J26" s="9" t="s">
        <v>121</v>
      </c>
      <c r="K26" s="9" t="s">
        <v>122</v>
      </c>
      <c r="L26" s="9" t="s">
        <v>101</v>
      </c>
      <c r="M26" s="14" t="s">
        <v>212</v>
      </c>
      <c r="N26" s="14" t="s">
        <v>103</v>
      </c>
      <c r="O26" s="14">
        <v>1</v>
      </c>
      <c r="P26" s="14">
        <v>800</v>
      </c>
      <c r="Q26" s="14" t="s">
        <v>244</v>
      </c>
      <c r="R26" s="14" t="s">
        <v>245</v>
      </c>
      <c r="S26" s="14" t="s">
        <v>271</v>
      </c>
      <c r="T26" s="14" t="s">
        <v>244</v>
      </c>
      <c r="U26" s="14" t="s">
        <v>245</v>
      </c>
      <c r="V26" s="14" t="s">
        <v>249</v>
      </c>
      <c r="W26" s="14" t="s">
        <v>212</v>
      </c>
      <c r="X26" s="12">
        <v>44480</v>
      </c>
      <c r="Y26" s="12">
        <v>44480</v>
      </c>
      <c r="Z26" s="14">
        <v>19</v>
      </c>
      <c r="AA26" s="14">
        <v>800</v>
      </c>
      <c r="AB26" s="14">
        <v>100</v>
      </c>
      <c r="AC26" s="12">
        <v>44482</v>
      </c>
      <c r="AG26" s="13" t="s">
        <v>133</v>
      </c>
      <c r="AH26" s="19">
        <v>44566</v>
      </c>
      <c r="AI26" s="19">
        <v>44562</v>
      </c>
    </row>
    <row r="27" spans="1:35" s="14" customFormat="1" x14ac:dyDescent="0.25">
      <c r="A27" s="14">
        <v>2021</v>
      </c>
      <c r="B27" s="19">
        <v>44470</v>
      </c>
      <c r="C27" s="19">
        <v>44561</v>
      </c>
      <c r="D27" s="14" t="s">
        <v>91</v>
      </c>
      <c r="E27" s="14" t="s">
        <v>361</v>
      </c>
      <c r="F27" s="10" t="s">
        <v>166</v>
      </c>
      <c r="G27" s="10" t="s">
        <v>166</v>
      </c>
      <c r="H27" s="8" t="s">
        <v>150</v>
      </c>
      <c r="I27" s="9" t="s">
        <v>167</v>
      </c>
      <c r="J27" s="9" t="s">
        <v>168</v>
      </c>
      <c r="K27" s="9" t="s">
        <v>169</v>
      </c>
      <c r="L27" s="9" t="s">
        <v>101</v>
      </c>
      <c r="M27" s="14" t="s">
        <v>212</v>
      </c>
      <c r="N27" s="14" t="s">
        <v>103</v>
      </c>
      <c r="O27" s="14">
        <v>1</v>
      </c>
      <c r="P27" s="14">
        <v>300</v>
      </c>
      <c r="Q27" s="14" t="s">
        <v>244</v>
      </c>
      <c r="R27" s="14" t="s">
        <v>245</v>
      </c>
      <c r="S27" s="14" t="s">
        <v>271</v>
      </c>
      <c r="T27" s="14" t="s">
        <v>244</v>
      </c>
      <c r="U27" s="14" t="s">
        <v>245</v>
      </c>
      <c r="V27" s="14" t="s">
        <v>249</v>
      </c>
      <c r="W27" s="14" t="s">
        <v>212</v>
      </c>
      <c r="X27" s="12">
        <v>44480</v>
      </c>
      <c r="Y27" s="12">
        <v>44480</v>
      </c>
      <c r="Z27" s="14">
        <v>20</v>
      </c>
      <c r="AA27" s="14">
        <v>300</v>
      </c>
      <c r="AB27" s="14">
        <v>0</v>
      </c>
      <c r="AC27" s="12">
        <v>44483</v>
      </c>
      <c r="AG27" s="13" t="s">
        <v>133</v>
      </c>
      <c r="AH27" s="19">
        <v>44566</v>
      </c>
      <c r="AI27" s="19">
        <v>44562</v>
      </c>
    </row>
    <row r="28" spans="1:35" s="14" customFormat="1" x14ac:dyDescent="0.25">
      <c r="A28" s="14">
        <v>2021</v>
      </c>
      <c r="B28" s="19">
        <v>44470</v>
      </c>
      <c r="C28" s="19">
        <v>44561</v>
      </c>
      <c r="D28" s="14" t="s">
        <v>91</v>
      </c>
      <c r="E28" s="14" t="s">
        <v>361</v>
      </c>
      <c r="F28" s="3" t="s">
        <v>127</v>
      </c>
      <c r="G28" s="3" t="s">
        <v>127</v>
      </c>
      <c r="H28" s="3" t="s">
        <v>128</v>
      </c>
      <c r="I28" s="7" t="s">
        <v>129</v>
      </c>
      <c r="J28" s="9" t="s">
        <v>130</v>
      </c>
      <c r="K28" s="9" t="s">
        <v>131</v>
      </c>
      <c r="L28" s="9" t="s">
        <v>101</v>
      </c>
      <c r="M28" s="14" t="s">
        <v>213</v>
      </c>
      <c r="N28" s="14" t="s">
        <v>103</v>
      </c>
      <c r="O28" s="14">
        <v>1</v>
      </c>
      <c r="P28" s="14">
        <v>2961</v>
      </c>
      <c r="Q28" s="14" t="s">
        <v>244</v>
      </c>
      <c r="R28" s="14" t="s">
        <v>245</v>
      </c>
      <c r="S28" s="14" t="s">
        <v>270</v>
      </c>
      <c r="T28" s="14" t="s">
        <v>244</v>
      </c>
      <c r="U28" s="14" t="s">
        <v>245</v>
      </c>
      <c r="V28" s="14" t="s">
        <v>248</v>
      </c>
      <c r="W28" s="14" t="s">
        <v>213</v>
      </c>
      <c r="X28" s="12">
        <v>44473</v>
      </c>
      <c r="Y28" s="12">
        <v>44475</v>
      </c>
      <c r="Z28" s="14">
        <v>21</v>
      </c>
      <c r="AA28" s="14">
        <v>2961</v>
      </c>
      <c r="AB28" s="14">
        <v>0</v>
      </c>
      <c r="AC28" s="12">
        <v>44480</v>
      </c>
      <c r="AG28" s="13" t="s">
        <v>133</v>
      </c>
      <c r="AH28" s="19">
        <v>44566</v>
      </c>
      <c r="AI28" s="19">
        <v>44562</v>
      </c>
    </row>
    <row r="29" spans="1:35" s="14" customFormat="1" x14ac:dyDescent="0.25">
      <c r="A29" s="14">
        <v>2021</v>
      </c>
      <c r="B29" s="19">
        <v>44470</v>
      </c>
      <c r="C29" s="19">
        <v>44561</v>
      </c>
      <c r="D29" s="14" t="s">
        <v>91</v>
      </c>
      <c r="E29" s="14" t="s">
        <v>361</v>
      </c>
      <c r="F29" s="3" t="s">
        <v>127</v>
      </c>
      <c r="G29" s="3" t="s">
        <v>127</v>
      </c>
      <c r="H29" s="3" t="s">
        <v>128</v>
      </c>
      <c r="I29" s="7" t="s">
        <v>129</v>
      </c>
      <c r="J29" s="9" t="s">
        <v>130</v>
      </c>
      <c r="K29" s="9" t="s">
        <v>131</v>
      </c>
      <c r="L29" s="9" t="s">
        <v>101</v>
      </c>
      <c r="M29" s="14" t="s">
        <v>214</v>
      </c>
      <c r="N29" s="14" t="s">
        <v>103</v>
      </c>
      <c r="O29" s="14">
        <v>1</v>
      </c>
      <c r="P29" s="14">
        <v>920</v>
      </c>
      <c r="Q29" s="14" t="s">
        <v>244</v>
      </c>
      <c r="R29" s="14" t="s">
        <v>245</v>
      </c>
      <c r="S29" s="14" t="s">
        <v>271</v>
      </c>
      <c r="T29" s="14" t="s">
        <v>244</v>
      </c>
      <c r="U29" s="14" t="s">
        <v>245</v>
      </c>
      <c r="V29" s="14" t="s">
        <v>249</v>
      </c>
      <c r="W29" s="14" t="s">
        <v>214</v>
      </c>
      <c r="X29" s="12">
        <v>44383</v>
      </c>
      <c r="Y29" s="12">
        <v>44476</v>
      </c>
      <c r="Z29" s="14">
        <v>22</v>
      </c>
      <c r="AA29" s="14">
        <v>920</v>
      </c>
      <c r="AB29" s="14">
        <v>0</v>
      </c>
      <c r="AC29" s="12">
        <v>44480</v>
      </c>
      <c r="AG29" s="13" t="s">
        <v>133</v>
      </c>
      <c r="AH29" s="19">
        <v>44566</v>
      </c>
      <c r="AI29" s="19">
        <v>44562</v>
      </c>
    </row>
    <row r="30" spans="1:35" s="14" customFormat="1" x14ac:dyDescent="0.25">
      <c r="A30" s="14">
        <v>2021</v>
      </c>
      <c r="B30" s="19">
        <v>44470</v>
      </c>
      <c r="C30" s="19">
        <v>44561</v>
      </c>
      <c r="D30" s="14" t="s">
        <v>91</v>
      </c>
      <c r="E30" s="14" t="s">
        <v>361</v>
      </c>
      <c r="F30" s="3" t="s">
        <v>173</v>
      </c>
      <c r="G30" s="3" t="s">
        <v>174</v>
      </c>
      <c r="H30" s="6" t="s">
        <v>115</v>
      </c>
      <c r="I30" s="3" t="s">
        <v>170</v>
      </c>
      <c r="J30" s="3" t="s">
        <v>171</v>
      </c>
      <c r="K30" s="3" t="s">
        <v>172</v>
      </c>
      <c r="L30" s="9" t="s">
        <v>101</v>
      </c>
      <c r="M30" s="14" t="s">
        <v>215</v>
      </c>
      <c r="N30" s="14" t="s">
        <v>103</v>
      </c>
      <c r="O30" s="14">
        <v>1</v>
      </c>
      <c r="P30" s="14">
        <v>300</v>
      </c>
      <c r="Q30" s="14" t="s">
        <v>244</v>
      </c>
      <c r="R30" s="14" t="s">
        <v>245</v>
      </c>
      <c r="S30" s="14" t="s">
        <v>271</v>
      </c>
      <c r="T30" s="14" t="s">
        <v>244</v>
      </c>
      <c r="U30" s="14" t="s">
        <v>245</v>
      </c>
      <c r="V30" s="14" t="s">
        <v>251</v>
      </c>
      <c r="W30" s="14" t="s">
        <v>215</v>
      </c>
      <c r="X30" s="12">
        <v>44475</v>
      </c>
      <c r="Y30" s="12">
        <v>44475</v>
      </c>
      <c r="Z30" s="14">
        <v>23</v>
      </c>
      <c r="AA30" s="14">
        <v>300</v>
      </c>
      <c r="AB30" s="14">
        <v>0</v>
      </c>
      <c r="AC30" s="12">
        <v>44480</v>
      </c>
      <c r="AG30" s="13" t="s">
        <v>133</v>
      </c>
      <c r="AH30" s="19">
        <v>44566</v>
      </c>
      <c r="AI30" s="19">
        <v>44562</v>
      </c>
    </row>
    <row r="31" spans="1:35" s="14" customFormat="1" x14ac:dyDescent="0.25">
      <c r="A31" s="14">
        <v>2021</v>
      </c>
      <c r="B31" s="19">
        <v>44470</v>
      </c>
      <c r="C31" s="19">
        <v>44561</v>
      </c>
      <c r="D31" s="14" t="s">
        <v>91</v>
      </c>
      <c r="E31" s="14" t="s">
        <v>361</v>
      </c>
      <c r="F31" s="10" t="s">
        <v>166</v>
      </c>
      <c r="G31" s="10" t="s">
        <v>166</v>
      </c>
      <c r="H31" s="8" t="s">
        <v>150</v>
      </c>
      <c r="I31" s="9" t="s">
        <v>167</v>
      </c>
      <c r="J31" s="9" t="s">
        <v>168</v>
      </c>
      <c r="K31" s="9" t="s">
        <v>169</v>
      </c>
      <c r="L31" s="9" t="s">
        <v>101</v>
      </c>
      <c r="M31" s="14" t="s">
        <v>216</v>
      </c>
      <c r="N31" s="14" t="s">
        <v>103</v>
      </c>
      <c r="O31" s="14">
        <v>1</v>
      </c>
      <c r="P31" s="14">
        <v>520</v>
      </c>
      <c r="Q31" s="14" t="s">
        <v>244</v>
      </c>
      <c r="R31" s="14" t="s">
        <v>245</v>
      </c>
      <c r="S31" s="14" t="s">
        <v>271</v>
      </c>
      <c r="T31" s="14" t="s">
        <v>244</v>
      </c>
      <c r="U31" s="14" t="s">
        <v>245</v>
      </c>
      <c r="V31" s="14" t="s">
        <v>254</v>
      </c>
      <c r="W31" s="14" t="s">
        <v>216</v>
      </c>
      <c r="X31" s="12">
        <v>44475</v>
      </c>
      <c r="Y31" s="12">
        <v>44475</v>
      </c>
      <c r="Z31" s="14">
        <v>24</v>
      </c>
      <c r="AA31" s="14">
        <v>520</v>
      </c>
      <c r="AB31" s="14">
        <v>0</v>
      </c>
      <c r="AC31" s="12">
        <v>44480</v>
      </c>
      <c r="AG31" s="13" t="s">
        <v>133</v>
      </c>
      <c r="AH31" s="19">
        <v>44566</v>
      </c>
      <c r="AI31" s="19">
        <v>44562</v>
      </c>
    </row>
    <row r="32" spans="1:35" s="14" customFormat="1" x14ac:dyDescent="0.25">
      <c r="A32" s="14">
        <v>2021</v>
      </c>
      <c r="B32" s="19">
        <v>44470</v>
      </c>
      <c r="C32" s="19">
        <v>44561</v>
      </c>
      <c r="D32" s="14" t="s">
        <v>91</v>
      </c>
      <c r="E32" s="14" t="s">
        <v>361</v>
      </c>
      <c r="F32" s="14" t="s">
        <v>137</v>
      </c>
      <c r="G32" s="14" t="s">
        <v>137</v>
      </c>
      <c r="H32" s="14" t="s">
        <v>133</v>
      </c>
      <c r="I32" s="14" t="s">
        <v>183</v>
      </c>
      <c r="J32" s="14" t="s">
        <v>143</v>
      </c>
      <c r="K32" s="14" t="s">
        <v>184</v>
      </c>
      <c r="L32" s="9" t="s">
        <v>101</v>
      </c>
      <c r="M32" s="14" t="s">
        <v>217</v>
      </c>
      <c r="N32" s="14" t="s">
        <v>103</v>
      </c>
      <c r="O32" s="14">
        <v>1</v>
      </c>
      <c r="P32" s="14">
        <v>295</v>
      </c>
      <c r="Q32" s="14" t="s">
        <v>244</v>
      </c>
      <c r="R32" s="14" t="s">
        <v>245</v>
      </c>
      <c r="S32" s="14" t="s">
        <v>271</v>
      </c>
      <c r="T32" s="14" t="s">
        <v>244</v>
      </c>
      <c r="U32" s="14" t="s">
        <v>245</v>
      </c>
      <c r="V32" s="14" t="s">
        <v>255</v>
      </c>
      <c r="W32" s="14" t="s">
        <v>217</v>
      </c>
      <c r="X32" s="12">
        <v>44482</v>
      </c>
      <c r="Y32" s="12">
        <v>44482</v>
      </c>
      <c r="Z32" s="14">
        <v>25</v>
      </c>
      <c r="AA32" s="14">
        <v>295</v>
      </c>
      <c r="AB32" s="14">
        <v>5</v>
      </c>
      <c r="AC32" s="12">
        <v>44487</v>
      </c>
      <c r="AG32" s="13" t="s">
        <v>133</v>
      </c>
      <c r="AH32" s="19">
        <v>44566</v>
      </c>
      <c r="AI32" s="19">
        <v>44562</v>
      </c>
    </row>
    <row r="33" spans="1:35" s="14" customFormat="1" x14ac:dyDescent="0.25">
      <c r="A33" s="14">
        <v>2021</v>
      </c>
      <c r="B33" s="19">
        <v>44470</v>
      </c>
      <c r="C33" s="19">
        <v>44561</v>
      </c>
      <c r="D33" s="14" t="s">
        <v>91</v>
      </c>
      <c r="E33" s="14" t="s">
        <v>361</v>
      </c>
      <c r="F33" s="5" t="s">
        <v>137</v>
      </c>
      <c r="G33" s="5" t="s">
        <v>137</v>
      </c>
      <c r="H33" s="8" t="s">
        <v>133</v>
      </c>
      <c r="I33" s="4" t="s">
        <v>138</v>
      </c>
      <c r="J33" s="9" t="s">
        <v>139</v>
      </c>
      <c r="K33" s="9" t="s">
        <v>140</v>
      </c>
      <c r="L33" s="9" t="s">
        <v>101</v>
      </c>
      <c r="M33" s="14" t="s">
        <v>217</v>
      </c>
      <c r="N33" s="14" t="s">
        <v>103</v>
      </c>
      <c r="O33" s="14">
        <v>1</v>
      </c>
      <c r="P33" s="14">
        <v>300</v>
      </c>
      <c r="Q33" s="14" t="s">
        <v>244</v>
      </c>
      <c r="R33" s="14" t="s">
        <v>245</v>
      </c>
      <c r="S33" s="14" t="s">
        <v>271</v>
      </c>
      <c r="T33" s="14" t="s">
        <v>244</v>
      </c>
      <c r="U33" s="14" t="s">
        <v>245</v>
      </c>
      <c r="V33" s="14" t="s">
        <v>255</v>
      </c>
      <c r="W33" s="14" t="s">
        <v>217</v>
      </c>
      <c r="X33" s="12">
        <v>44482</v>
      </c>
      <c r="Y33" s="12">
        <v>44482</v>
      </c>
      <c r="Z33" s="14">
        <v>26</v>
      </c>
      <c r="AA33" s="14">
        <v>300</v>
      </c>
      <c r="AB33" s="14">
        <v>0</v>
      </c>
      <c r="AC33" s="12">
        <v>44487</v>
      </c>
      <c r="AG33" s="13" t="s">
        <v>133</v>
      </c>
      <c r="AH33" s="19">
        <v>44566</v>
      </c>
      <c r="AI33" s="19">
        <v>44562</v>
      </c>
    </row>
    <row r="34" spans="1:35" s="14" customFormat="1" x14ac:dyDescent="0.25">
      <c r="A34" s="14">
        <v>2021</v>
      </c>
      <c r="B34" s="19">
        <v>44470</v>
      </c>
      <c r="C34" s="19">
        <v>44561</v>
      </c>
      <c r="D34" s="14" t="s">
        <v>91</v>
      </c>
      <c r="E34" s="14" t="s">
        <v>361</v>
      </c>
      <c r="F34" s="5" t="s">
        <v>132</v>
      </c>
      <c r="G34" s="5" t="s">
        <v>132</v>
      </c>
      <c r="H34" s="5" t="s">
        <v>133</v>
      </c>
      <c r="I34" s="5" t="s">
        <v>134</v>
      </c>
      <c r="J34" s="5" t="s">
        <v>135</v>
      </c>
      <c r="K34" s="5" t="s">
        <v>136</v>
      </c>
      <c r="L34" s="9" t="s">
        <v>101</v>
      </c>
      <c r="M34" s="14" t="s">
        <v>217</v>
      </c>
      <c r="N34" s="14" t="s">
        <v>103</v>
      </c>
      <c r="O34" s="14">
        <v>1</v>
      </c>
      <c r="P34" s="14">
        <v>300</v>
      </c>
      <c r="Q34" s="14" t="s">
        <v>244</v>
      </c>
      <c r="R34" s="14" t="s">
        <v>245</v>
      </c>
      <c r="S34" s="14" t="s">
        <v>271</v>
      </c>
      <c r="T34" s="14" t="s">
        <v>244</v>
      </c>
      <c r="U34" s="14" t="s">
        <v>245</v>
      </c>
      <c r="V34" s="14" t="s">
        <v>255</v>
      </c>
      <c r="W34" s="14" t="s">
        <v>217</v>
      </c>
      <c r="X34" s="12">
        <v>44482</v>
      </c>
      <c r="Y34" s="12">
        <v>44482</v>
      </c>
      <c r="Z34" s="14">
        <v>27</v>
      </c>
      <c r="AA34" s="14">
        <v>300</v>
      </c>
      <c r="AB34" s="14">
        <v>0</v>
      </c>
      <c r="AC34" s="12">
        <v>44487</v>
      </c>
      <c r="AG34" s="13" t="s">
        <v>133</v>
      </c>
      <c r="AH34" s="19">
        <v>44566</v>
      </c>
      <c r="AI34" s="19">
        <v>44562</v>
      </c>
    </row>
    <row r="35" spans="1:35" s="14" customFormat="1" x14ac:dyDescent="0.25">
      <c r="A35" s="14">
        <v>2021</v>
      </c>
      <c r="B35" s="19">
        <v>44470</v>
      </c>
      <c r="C35" s="19">
        <v>44561</v>
      </c>
      <c r="D35" s="14" t="s">
        <v>91</v>
      </c>
      <c r="E35" s="14" t="s">
        <v>361</v>
      </c>
      <c r="F35" s="5" t="s">
        <v>119</v>
      </c>
      <c r="G35" s="5" t="s">
        <v>119</v>
      </c>
      <c r="H35" s="5" t="s">
        <v>115</v>
      </c>
      <c r="I35" s="4" t="s">
        <v>120</v>
      </c>
      <c r="J35" s="9" t="s">
        <v>121</v>
      </c>
      <c r="K35" s="9" t="s">
        <v>122</v>
      </c>
      <c r="L35" s="9" t="s">
        <v>101</v>
      </c>
      <c r="M35" s="14" t="s">
        <v>218</v>
      </c>
      <c r="N35" s="14" t="s">
        <v>103</v>
      </c>
      <c r="O35" s="14">
        <v>1</v>
      </c>
      <c r="P35" s="14">
        <v>220</v>
      </c>
      <c r="Q35" s="14" t="s">
        <v>244</v>
      </c>
      <c r="R35" s="14" t="s">
        <v>245</v>
      </c>
      <c r="S35" s="14" t="s">
        <v>271</v>
      </c>
      <c r="T35" s="14" t="s">
        <v>244</v>
      </c>
      <c r="U35" s="14" t="s">
        <v>245</v>
      </c>
      <c r="V35" s="14" t="s">
        <v>254</v>
      </c>
      <c r="W35" s="14" t="s">
        <v>218</v>
      </c>
      <c r="X35" s="12">
        <v>44475</v>
      </c>
      <c r="Y35" s="12">
        <v>44475</v>
      </c>
      <c r="Z35" s="14">
        <v>28</v>
      </c>
      <c r="AA35" s="14">
        <v>220</v>
      </c>
      <c r="AB35" s="14">
        <v>0</v>
      </c>
      <c r="AC35" s="12">
        <v>44482</v>
      </c>
      <c r="AG35" s="13" t="s">
        <v>133</v>
      </c>
      <c r="AH35" s="19">
        <v>44566</v>
      </c>
      <c r="AI35" s="19">
        <v>44562</v>
      </c>
    </row>
    <row r="36" spans="1:35" s="14" customFormat="1" x14ac:dyDescent="0.25">
      <c r="A36" s="14">
        <v>2021</v>
      </c>
      <c r="B36" s="19">
        <v>44470</v>
      </c>
      <c r="C36" s="19">
        <v>44561</v>
      </c>
      <c r="D36" s="14" t="s">
        <v>91</v>
      </c>
      <c r="E36" s="14" t="s">
        <v>361</v>
      </c>
      <c r="F36" s="3" t="s">
        <v>174</v>
      </c>
      <c r="G36" s="3" t="s">
        <v>174</v>
      </c>
      <c r="H36" s="6" t="s">
        <v>115</v>
      </c>
      <c r="I36" s="3" t="s">
        <v>170</v>
      </c>
      <c r="J36" s="3" t="s">
        <v>171</v>
      </c>
      <c r="K36" s="3" t="s">
        <v>172</v>
      </c>
      <c r="L36" s="9" t="s">
        <v>101</v>
      </c>
      <c r="M36" s="14" t="s">
        <v>219</v>
      </c>
      <c r="N36" s="14" t="s">
        <v>103</v>
      </c>
      <c r="O36" s="14">
        <v>11</v>
      </c>
      <c r="P36" s="14">
        <v>1758.9</v>
      </c>
      <c r="Q36" s="14" t="s">
        <v>244</v>
      </c>
      <c r="R36" s="14" t="s">
        <v>245</v>
      </c>
      <c r="S36" s="14" t="s">
        <v>271</v>
      </c>
      <c r="T36" s="14" t="s">
        <v>244</v>
      </c>
      <c r="U36" s="14" t="s">
        <v>245</v>
      </c>
      <c r="V36" s="14" t="s">
        <v>256</v>
      </c>
      <c r="W36" s="14" t="s">
        <v>219</v>
      </c>
      <c r="X36" s="12">
        <v>44483</v>
      </c>
      <c r="Y36" s="12">
        <v>44483</v>
      </c>
      <c r="Z36" s="14">
        <v>29</v>
      </c>
      <c r="AA36" s="14">
        <v>1758.9</v>
      </c>
      <c r="AB36" s="14">
        <v>541.1</v>
      </c>
      <c r="AC36" s="12">
        <v>44494</v>
      </c>
      <c r="AG36" s="13" t="s">
        <v>133</v>
      </c>
      <c r="AH36" s="19">
        <v>44566</v>
      </c>
      <c r="AI36" s="19">
        <v>44562</v>
      </c>
    </row>
    <row r="37" spans="1:35" s="14" customFormat="1" x14ac:dyDescent="0.25">
      <c r="A37" s="14">
        <v>2021</v>
      </c>
      <c r="B37" s="19">
        <v>44470</v>
      </c>
      <c r="C37" s="19">
        <v>44561</v>
      </c>
      <c r="D37" s="14" t="s">
        <v>91</v>
      </c>
      <c r="E37" s="14" t="s">
        <v>361</v>
      </c>
      <c r="F37" s="3" t="s">
        <v>127</v>
      </c>
      <c r="G37" s="3" t="s">
        <v>127</v>
      </c>
      <c r="H37" s="3" t="s">
        <v>128</v>
      </c>
      <c r="I37" s="7" t="s">
        <v>129</v>
      </c>
      <c r="J37" s="9" t="s">
        <v>130</v>
      </c>
      <c r="K37" s="9" t="s">
        <v>131</v>
      </c>
      <c r="L37" s="9" t="s">
        <v>101</v>
      </c>
      <c r="M37" s="14" t="s">
        <v>220</v>
      </c>
      <c r="N37" s="14" t="s">
        <v>103</v>
      </c>
      <c r="O37" s="14">
        <v>2</v>
      </c>
      <c r="P37" s="14">
        <v>3667.5</v>
      </c>
      <c r="Q37" s="14" t="s">
        <v>244</v>
      </c>
      <c r="R37" s="14" t="s">
        <v>245</v>
      </c>
      <c r="S37" s="14" t="s">
        <v>272</v>
      </c>
      <c r="T37" s="14" t="s">
        <v>244</v>
      </c>
      <c r="U37" s="14" t="s">
        <v>245</v>
      </c>
      <c r="V37" s="14" t="s">
        <v>257</v>
      </c>
      <c r="W37" s="14" t="s">
        <v>220</v>
      </c>
      <c r="X37" s="12">
        <v>44485</v>
      </c>
      <c r="Y37" s="12">
        <v>44486</v>
      </c>
      <c r="Z37" s="14">
        <v>30</v>
      </c>
      <c r="AA37" s="14">
        <v>3667.5</v>
      </c>
      <c r="AB37" s="14">
        <v>0</v>
      </c>
      <c r="AC37" s="12">
        <v>44487</v>
      </c>
      <c r="AG37" s="13" t="s">
        <v>133</v>
      </c>
      <c r="AH37" s="19">
        <v>44566</v>
      </c>
      <c r="AI37" s="19">
        <v>44562</v>
      </c>
    </row>
    <row r="38" spans="1:35" s="14" customFormat="1" x14ac:dyDescent="0.25">
      <c r="A38" s="14">
        <v>2021</v>
      </c>
      <c r="B38" s="19">
        <v>44470</v>
      </c>
      <c r="C38" s="19">
        <v>44561</v>
      </c>
      <c r="D38" s="14" t="s">
        <v>91</v>
      </c>
      <c r="E38" s="14" t="s">
        <v>361</v>
      </c>
      <c r="F38" s="3" t="s">
        <v>174</v>
      </c>
      <c r="G38" s="3" t="s">
        <v>174</v>
      </c>
      <c r="H38" s="6" t="s">
        <v>115</v>
      </c>
      <c r="I38" s="3" t="s">
        <v>170</v>
      </c>
      <c r="J38" s="3" t="s">
        <v>171</v>
      </c>
      <c r="K38" s="3" t="s">
        <v>172</v>
      </c>
      <c r="L38" s="9" t="s">
        <v>101</v>
      </c>
      <c r="M38" s="14" t="s">
        <v>221</v>
      </c>
      <c r="N38" s="14" t="s">
        <v>103</v>
      </c>
      <c r="O38" s="14">
        <v>1</v>
      </c>
      <c r="P38" s="14">
        <v>4738</v>
      </c>
      <c r="Q38" s="14" t="s">
        <v>244</v>
      </c>
      <c r="R38" s="14" t="s">
        <v>245</v>
      </c>
      <c r="S38" s="14" t="s">
        <v>271</v>
      </c>
      <c r="T38" s="14" t="s">
        <v>244</v>
      </c>
      <c r="U38" s="14" t="s">
        <v>273</v>
      </c>
      <c r="V38" s="14" t="s">
        <v>258</v>
      </c>
      <c r="W38" s="14" t="s">
        <v>221</v>
      </c>
      <c r="X38" s="12">
        <v>44488</v>
      </c>
      <c r="Y38" s="12">
        <v>44490</v>
      </c>
      <c r="Z38" s="14">
        <v>31</v>
      </c>
      <c r="AA38" s="14">
        <v>4738</v>
      </c>
      <c r="AB38" s="14">
        <v>123</v>
      </c>
      <c r="AC38" s="12">
        <v>44512</v>
      </c>
      <c r="AG38" s="13" t="s">
        <v>133</v>
      </c>
      <c r="AH38" s="19">
        <v>44566</v>
      </c>
      <c r="AI38" s="19">
        <v>44562</v>
      </c>
    </row>
    <row r="39" spans="1:35" s="14" customFormat="1" x14ac:dyDescent="0.25">
      <c r="A39" s="14">
        <v>2021</v>
      </c>
      <c r="B39" s="19">
        <v>44470</v>
      </c>
      <c r="C39" s="19">
        <v>44561</v>
      </c>
      <c r="D39" s="14" t="s">
        <v>91</v>
      </c>
      <c r="E39" s="14" t="s">
        <v>361</v>
      </c>
      <c r="F39" s="5" t="s">
        <v>137</v>
      </c>
      <c r="G39" s="5" t="s">
        <v>137</v>
      </c>
      <c r="H39" s="8" t="s">
        <v>133</v>
      </c>
      <c r="I39" s="4" t="s">
        <v>138</v>
      </c>
      <c r="J39" s="9" t="s">
        <v>139</v>
      </c>
      <c r="K39" s="9" t="s">
        <v>140</v>
      </c>
      <c r="L39" s="9" t="s">
        <v>101</v>
      </c>
      <c r="M39" s="14" t="s">
        <v>222</v>
      </c>
      <c r="N39" s="14" t="s">
        <v>103</v>
      </c>
      <c r="O39" s="14">
        <v>1</v>
      </c>
      <c r="P39" s="14">
        <v>300</v>
      </c>
      <c r="Q39" s="14" t="s">
        <v>244</v>
      </c>
      <c r="R39" s="14" t="s">
        <v>245</v>
      </c>
      <c r="S39" s="14" t="s">
        <v>271</v>
      </c>
      <c r="T39" s="14" t="s">
        <v>244</v>
      </c>
      <c r="U39" s="14" t="s">
        <v>245</v>
      </c>
      <c r="V39" s="14" t="s">
        <v>249</v>
      </c>
      <c r="W39" s="14" t="s">
        <v>222</v>
      </c>
      <c r="X39" s="12">
        <v>44488</v>
      </c>
      <c r="Y39" s="12">
        <v>44488</v>
      </c>
      <c r="Z39" s="14">
        <v>32</v>
      </c>
      <c r="AA39" s="14">
        <v>300</v>
      </c>
      <c r="AB39" s="14">
        <v>0</v>
      </c>
      <c r="AC39" s="12">
        <v>44489</v>
      </c>
      <c r="AG39" s="13" t="s">
        <v>133</v>
      </c>
      <c r="AH39" s="19">
        <v>44566</v>
      </c>
      <c r="AI39" s="19">
        <v>44562</v>
      </c>
    </row>
    <row r="40" spans="1:35" s="14" customFormat="1" x14ac:dyDescent="0.25">
      <c r="A40" s="14">
        <v>2021</v>
      </c>
      <c r="B40" s="19">
        <v>44470</v>
      </c>
      <c r="C40" s="19">
        <v>44561</v>
      </c>
      <c r="D40" s="14" t="s">
        <v>91</v>
      </c>
      <c r="E40" s="14" t="s">
        <v>361</v>
      </c>
      <c r="F40" s="3" t="s">
        <v>127</v>
      </c>
      <c r="G40" s="3" t="s">
        <v>127</v>
      </c>
      <c r="H40" s="3" t="s">
        <v>128</v>
      </c>
      <c r="I40" s="7" t="s">
        <v>129</v>
      </c>
      <c r="J40" s="9" t="s">
        <v>130</v>
      </c>
      <c r="K40" s="9" t="s">
        <v>131</v>
      </c>
      <c r="L40" s="9" t="s">
        <v>101</v>
      </c>
      <c r="M40" s="14" t="s">
        <v>223</v>
      </c>
      <c r="N40" s="14" t="s">
        <v>103</v>
      </c>
      <c r="O40" s="14">
        <v>2</v>
      </c>
      <c r="P40" s="14">
        <v>720</v>
      </c>
      <c r="Q40" s="14" t="s">
        <v>244</v>
      </c>
      <c r="R40" s="14" t="s">
        <v>245</v>
      </c>
      <c r="S40" s="14" t="s">
        <v>271</v>
      </c>
      <c r="T40" s="14" t="s">
        <v>244</v>
      </c>
      <c r="U40" s="14" t="s">
        <v>245</v>
      </c>
      <c r="V40" s="14" t="s">
        <v>259</v>
      </c>
      <c r="W40" s="14" t="s">
        <v>223</v>
      </c>
      <c r="X40" s="12">
        <v>44484</v>
      </c>
      <c r="Y40" s="12">
        <v>44484</v>
      </c>
      <c r="Z40" s="14">
        <v>33</v>
      </c>
      <c r="AA40" s="14">
        <v>720</v>
      </c>
      <c r="AB40" s="14">
        <v>0</v>
      </c>
      <c r="AC40" s="12">
        <v>44488</v>
      </c>
      <c r="AG40" s="13" t="s">
        <v>133</v>
      </c>
      <c r="AH40" s="19">
        <v>44566</v>
      </c>
      <c r="AI40" s="19">
        <v>44562</v>
      </c>
    </row>
    <row r="41" spans="1:35" s="14" customFormat="1" x14ac:dyDescent="0.25">
      <c r="A41" s="14">
        <v>2021</v>
      </c>
      <c r="B41" s="19">
        <v>44470</v>
      </c>
      <c r="C41" s="19">
        <v>44561</v>
      </c>
      <c r="D41" s="14" t="s">
        <v>91</v>
      </c>
      <c r="E41" s="14" t="s">
        <v>361</v>
      </c>
      <c r="F41" s="6" t="s">
        <v>175</v>
      </c>
      <c r="G41" s="6" t="s">
        <v>175</v>
      </c>
      <c r="H41" s="3" t="s">
        <v>133</v>
      </c>
      <c r="I41" s="3" t="s">
        <v>176</v>
      </c>
      <c r="J41" s="3" t="s">
        <v>177</v>
      </c>
      <c r="K41" s="3" t="s">
        <v>178</v>
      </c>
      <c r="L41" s="9" t="s">
        <v>101</v>
      </c>
      <c r="M41" s="14" t="s">
        <v>224</v>
      </c>
      <c r="N41" s="14" t="s">
        <v>103</v>
      </c>
      <c r="O41" s="14">
        <v>1</v>
      </c>
      <c r="P41" s="14">
        <v>619</v>
      </c>
      <c r="Q41" s="14" t="s">
        <v>244</v>
      </c>
      <c r="R41" s="14" t="s">
        <v>245</v>
      </c>
      <c r="S41" s="14" t="s">
        <v>271</v>
      </c>
      <c r="T41" s="14" t="s">
        <v>244</v>
      </c>
      <c r="U41" s="14" t="s">
        <v>245</v>
      </c>
      <c r="V41" s="14" t="s">
        <v>251</v>
      </c>
      <c r="W41" s="14" t="s">
        <v>224</v>
      </c>
      <c r="X41" s="12">
        <v>44489</v>
      </c>
      <c r="Y41" s="12">
        <v>44489</v>
      </c>
      <c r="Z41" s="14">
        <v>34</v>
      </c>
      <c r="AA41" s="14">
        <v>619</v>
      </c>
      <c r="AB41" s="14">
        <v>61</v>
      </c>
      <c r="AC41" s="12">
        <v>44494</v>
      </c>
      <c r="AG41" s="13" t="s">
        <v>133</v>
      </c>
      <c r="AH41" s="19">
        <v>44566</v>
      </c>
      <c r="AI41" s="19">
        <v>44562</v>
      </c>
    </row>
    <row r="42" spans="1:35" s="14" customFormat="1" x14ac:dyDescent="0.25">
      <c r="A42" s="14">
        <v>2021</v>
      </c>
      <c r="B42" s="19">
        <v>44470</v>
      </c>
      <c r="C42" s="19">
        <v>44561</v>
      </c>
      <c r="D42" s="14" t="s">
        <v>91</v>
      </c>
      <c r="E42" s="14" t="s">
        <v>361</v>
      </c>
      <c r="F42" s="14" t="s">
        <v>195</v>
      </c>
      <c r="G42" s="14" t="s">
        <v>195</v>
      </c>
      <c r="H42" s="14" t="s">
        <v>128</v>
      </c>
      <c r="I42" s="14" t="s">
        <v>192</v>
      </c>
      <c r="J42" s="14" t="s">
        <v>193</v>
      </c>
      <c r="K42" s="14" t="s">
        <v>194</v>
      </c>
      <c r="L42" s="9" t="s">
        <v>101</v>
      </c>
      <c r="M42" s="14" t="s">
        <v>225</v>
      </c>
      <c r="N42" s="14" t="s">
        <v>103</v>
      </c>
      <c r="O42" s="14">
        <v>1</v>
      </c>
      <c r="P42" s="14">
        <v>240</v>
      </c>
      <c r="Q42" s="14" t="s">
        <v>244</v>
      </c>
      <c r="R42" s="14" t="s">
        <v>245</v>
      </c>
      <c r="S42" s="14" t="s">
        <v>271</v>
      </c>
      <c r="T42" s="14" t="s">
        <v>244</v>
      </c>
      <c r="U42" s="14" t="s">
        <v>245</v>
      </c>
      <c r="V42" s="14" t="s">
        <v>260</v>
      </c>
      <c r="W42" s="14" t="s">
        <v>225</v>
      </c>
      <c r="X42" s="12">
        <v>44483</v>
      </c>
      <c r="Y42" s="12">
        <v>44483</v>
      </c>
      <c r="Z42" s="14">
        <v>35</v>
      </c>
      <c r="AA42" s="14">
        <v>240</v>
      </c>
      <c r="AB42" s="14">
        <v>0</v>
      </c>
      <c r="AC42" s="12">
        <v>44489</v>
      </c>
      <c r="AG42" s="13" t="s">
        <v>133</v>
      </c>
      <c r="AH42" s="19">
        <v>44566</v>
      </c>
      <c r="AI42" s="19">
        <v>44562</v>
      </c>
    </row>
    <row r="43" spans="1:35" s="14" customFormat="1" x14ac:dyDescent="0.25">
      <c r="A43" s="14">
        <v>2021</v>
      </c>
      <c r="B43" s="19">
        <v>44470</v>
      </c>
      <c r="C43" s="19">
        <v>44561</v>
      </c>
      <c r="D43" s="14" t="s">
        <v>91</v>
      </c>
      <c r="E43" s="14" t="s">
        <v>361</v>
      </c>
      <c r="F43" s="3" t="s">
        <v>127</v>
      </c>
      <c r="G43" s="3" t="s">
        <v>127</v>
      </c>
      <c r="H43" s="3" t="s">
        <v>128</v>
      </c>
      <c r="I43" s="7" t="s">
        <v>129</v>
      </c>
      <c r="J43" s="9" t="s">
        <v>130</v>
      </c>
      <c r="K43" s="9" t="s">
        <v>131</v>
      </c>
      <c r="L43" s="9" t="s">
        <v>101</v>
      </c>
      <c r="M43" s="14" t="s">
        <v>226</v>
      </c>
      <c r="N43" s="14" t="s">
        <v>103</v>
      </c>
      <c r="O43" s="14">
        <v>1</v>
      </c>
      <c r="P43" s="14">
        <v>1112</v>
      </c>
      <c r="Q43" s="14" t="s">
        <v>244</v>
      </c>
      <c r="R43" s="14" t="s">
        <v>245</v>
      </c>
      <c r="S43" s="14" t="s">
        <v>272</v>
      </c>
      <c r="T43" s="14" t="s">
        <v>244</v>
      </c>
      <c r="U43" s="14" t="s">
        <v>245</v>
      </c>
      <c r="V43" s="14" t="s">
        <v>261</v>
      </c>
      <c r="W43" s="14" t="s">
        <v>226</v>
      </c>
      <c r="X43" s="12">
        <v>44482</v>
      </c>
      <c r="Y43" s="12">
        <v>44483</v>
      </c>
      <c r="Z43" s="14">
        <v>36</v>
      </c>
      <c r="AA43" s="14">
        <v>1112</v>
      </c>
      <c r="AB43" s="14">
        <v>0</v>
      </c>
      <c r="AC43" s="12">
        <v>44489</v>
      </c>
      <c r="AG43" s="13" t="s">
        <v>133</v>
      </c>
      <c r="AH43" s="19">
        <v>44566</v>
      </c>
      <c r="AI43" s="19">
        <v>44562</v>
      </c>
    </row>
    <row r="44" spans="1:35" s="14" customFormat="1" x14ac:dyDescent="0.25">
      <c r="A44" s="14">
        <v>2021</v>
      </c>
      <c r="B44" s="19">
        <v>44470</v>
      </c>
      <c r="C44" s="19">
        <v>44561</v>
      </c>
      <c r="D44" s="14" t="s">
        <v>91</v>
      </c>
      <c r="E44" s="14" t="s">
        <v>361</v>
      </c>
      <c r="F44" s="3" t="s">
        <v>145</v>
      </c>
      <c r="G44" s="3" t="s">
        <v>145</v>
      </c>
      <c r="H44" s="3" t="s">
        <v>115</v>
      </c>
      <c r="I44" s="9" t="s">
        <v>146</v>
      </c>
      <c r="J44" s="9" t="s">
        <v>147</v>
      </c>
      <c r="K44" s="9" t="s">
        <v>148</v>
      </c>
      <c r="L44" s="9" t="s">
        <v>101</v>
      </c>
      <c r="M44" s="14" t="s">
        <v>227</v>
      </c>
      <c r="N44" s="14" t="s">
        <v>103</v>
      </c>
      <c r="O44" s="14">
        <v>2</v>
      </c>
      <c r="P44" s="14">
        <v>992</v>
      </c>
      <c r="Q44" s="14" t="s">
        <v>244</v>
      </c>
      <c r="R44" s="14" t="s">
        <v>245</v>
      </c>
      <c r="S44" s="14" t="s">
        <v>271</v>
      </c>
      <c r="T44" s="14" t="s">
        <v>244</v>
      </c>
      <c r="U44" s="14" t="s">
        <v>245</v>
      </c>
      <c r="V44" s="14" t="s">
        <v>250</v>
      </c>
      <c r="W44" s="14" t="s">
        <v>227</v>
      </c>
      <c r="X44" s="12">
        <v>44482</v>
      </c>
      <c r="Y44" s="12">
        <v>44482</v>
      </c>
      <c r="Z44" s="14">
        <v>37</v>
      </c>
      <c r="AA44" s="14">
        <v>992</v>
      </c>
      <c r="AB44" s="14">
        <v>0</v>
      </c>
      <c r="AC44" s="12">
        <v>44489</v>
      </c>
      <c r="AG44" s="13" t="s">
        <v>133</v>
      </c>
      <c r="AH44" s="19">
        <v>44566</v>
      </c>
      <c r="AI44" s="19">
        <v>44562</v>
      </c>
    </row>
    <row r="45" spans="1:35" s="14" customFormat="1" x14ac:dyDescent="0.25">
      <c r="A45" s="14">
        <v>2021</v>
      </c>
      <c r="B45" s="19">
        <v>44470</v>
      </c>
      <c r="C45" s="19">
        <v>44561</v>
      </c>
      <c r="D45" s="14" t="s">
        <v>91</v>
      </c>
      <c r="E45" s="14" t="s">
        <v>361</v>
      </c>
      <c r="F45" s="3" t="s">
        <v>127</v>
      </c>
      <c r="G45" s="3" t="s">
        <v>127</v>
      </c>
      <c r="H45" s="3" t="s">
        <v>128</v>
      </c>
      <c r="I45" s="7" t="s">
        <v>129</v>
      </c>
      <c r="J45" s="9" t="s">
        <v>130</v>
      </c>
      <c r="K45" s="9" t="s">
        <v>131</v>
      </c>
      <c r="L45" s="9" t="s">
        <v>101</v>
      </c>
      <c r="M45" s="14" t="s">
        <v>228</v>
      </c>
      <c r="N45" s="14" t="s">
        <v>103</v>
      </c>
      <c r="O45" s="14">
        <v>1</v>
      </c>
      <c r="P45" s="14">
        <v>4435.79</v>
      </c>
      <c r="Q45" s="14" t="s">
        <v>244</v>
      </c>
      <c r="R45" s="14" t="s">
        <v>245</v>
      </c>
      <c r="S45" s="14" t="s">
        <v>271</v>
      </c>
      <c r="T45" s="14" t="s">
        <v>244</v>
      </c>
      <c r="U45" s="14" t="s">
        <v>245</v>
      </c>
      <c r="V45" s="14" t="s">
        <v>262</v>
      </c>
      <c r="W45" s="14" t="s">
        <v>228</v>
      </c>
      <c r="X45" s="12">
        <v>44488</v>
      </c>
      <c r="Y45" s="12">
        <v>44490</v>
      </c>
      <c r="Z45" s="14">
        <v>38</v>
      </c>
      <c r="AA45" s="14">
        <v>4435.79</v>
      </c>
      <c r="AB45" s="14">
        <v>5064.21</v>
      </c>
      <c r="AC45" s="12">
        <v>44498</v>
      </c>
      <c r="AG45" s="13" t="s">
        <v>133</v>
      </c>
      <c r="AH45" s="19">
        <v>44566</v>
      </c>
      <c r="AI45" s="19">
        <v>44562</v>
      </c>
    </row>
    <row r="46" spans="1:35" s="14" customFormat="1" x14ac:dyDescent="0.25">
      <c r="A46" s="14">
        <v>2021</v>
      </c>
      <c r="B46" s="19">
        <v>44470</v>
      </c>
      <c r="C46" s="19">
        <v>44561</v>
      </c>
      <c r="D46" s="14" t="s">
        <v>91</v>
      </c>
      <c r="E46" s="14" t="s">
        <v>361</v>
      </c>
      <c r="F46" s="14" t="s">
        <v>189</v>
      </c>
      <c r="G46" s="14" t="s">
        <v>189</v>
      </c>
      <c r="H46" s="14" t="s">
        <v>133</v>
      </c>
      <c r="I46" s="14" t="s">
        <v>190</v>
      </c>
      <c r="J46" s="14" t="s">
        <v>191</v>
      </c>
      <c r="K46" s="14" t="s">
        <v>139</v>
      </c>
      <c r="L46" s="9" t="s">
        <v>101</v>
      </c>
      <c r="M46" s="14" t="s">
        <v>229</v>
      </c>
      <c r="N46" s="14" t="s">
        <v>103</v>
      </c>
      <c r="O46" s="14">
        <v>1</v>
      </c>
      <c r="P46" s="14">
        <v>200</v>
      </c>
      <c r="Q46" s="14" t="s">
        <v>244</v>
      </c>
      <c r="R46" s="14" t="s">
        <v>245</v>
      </c>
      <c r="S46" s="14" t="s">
        <v>271</v>
      </c>
      <c r="T46" s="14" t="s">
        <v>244</v>
      </c>
      <c r="U46" s="14" t="s">
        <v>245</v>
      </c>
      <c r="V46" s="14" t="s">
        <v>252</v>
      </c>
      <c r="W46" s="14" t="s">
        <v>229</v>
      </c>
      <c r="X46" s="12">
        <v>44481</v>
      </c>
      <c r="Y46" s="12">
        <v>44481</v>
      </c>
      <c r="Z46" s="14">
        <v>39</v>
      </c>
      <c r="AA46" s="14">
        <v>200</v>
      </c>
      <c r="AB46" s="14">
        <v>0</v>
      </c>
      <c r="AC46" s="12">
        <v>44494</v>
      </c>
      <c r="AG46" s="13" t="s">
        <v>133</v>
      </c>
      <c r="AH46" s="19">
        <v>44566</v>
      </c>
      <c r="AI46" s="19">
        <v>44562</v>
      </c>
    </row>
    <row r="47" spans="1:35" s="14" customFormat="1" x14ac:dyDescent="0.25">
      <c r="A47" s="14">
        <v>2021</v>
      </c>
      <c r="B47" s="19">
        <v>44470</v>
      </c>
      <c r="C47" s="19">
        <v>44561</v>
      </c>
      <c r="D47" s="14" t="s">
        <v>91</v>
      </c>
      <c r="E47" s="14" t="s">
        <v>361</v>
      </c>
      <c r="F47" s="14" t="s">
        <v>189</v>
      </c>
      <c r="G47" s="14" t="s">
        <v>189</v>
      </c>
      <c r="H47" s="14" t="s">
        <v>133</v>
      </c>
      <c r="I47" s="14" t="s">
        <v>190</v>
      </c>
      <c r="J47" s="14" t="s">
        <v>191</v>
      </c>
      <c r="K47" s="14" t="s">
        <v>139</v>
      </c>
      <c r="L47" s="9" t="s">
        <v>101</v>
      </c>
      <c r="M47" s="14" t="s">
        <v>229</v>
      </c>
      <c r="N47" s="14" t="s">
        <v>103</v>
      </c>
      <c r="O47" s="14">
        <v>1</v>
      </c>
      <c r="P47" s="14">
        <v>300</v>
      </c>
      <c r="Q47" s="14" t="s">
        <v>244</v>
      </c>
      <c r="R47" s="14" t="s">
        <v>245</v>
      </c>
      <c r="S47" s="14" t="s">
        <v>271</v>
      </c>
      <c r="T47" s="14" t="s">
        <v>244</v>
      </c>
      <c r="U47" s="14" t="s">
        <v>245</v>
      </c>
      <c r="V47" s="14" t="s">
        <v>252</v>
      </c>
      <c r="W47" s="14" t="s">
        <v>229</v>
      </c>
      <c r="X47" s="12">
        <v>44490</v>
      </c>
      <c r="Y47" s="12">
        <v>44490</v>
      </c>
      <c r="Z47" s="14">
        <v>40</v>
      </c>
      <c r="AA47" s="14">
        <v>300</v>
      </c>
      <c r="AB47" s="14">
        <v>0</v>
      </c>
      <c r="AC47" s="12">
        <v>44494</v>
      </c>
      <c r="AG47" s="13" t="s">
        <v>133</v>
      </c>
      <c r="AH47" s="19">
        <v>44566</v>
      </c>
      <c r="AI47" s="19">
        <v>44562</v>
      </c>
    </row>
    <row r="48" spans="1:35" s="14" customFormat="1" x14ac:dyDescent="0.25">
      <c r="A48" s="14">
        <v>2021</v>
      </c>
      <c r="B48" s="19">
        <v>44470</v>
      </c>
      <c r="C48" s="19">
        <v>44561</v>
      </c>
      <c r="D48" s="14" t="s">
        <v>91</v>
      </c>
      <c r="E48" s="14" t="s">
        <v>361</v>
      </c>
      <c r="F48" s="3" t="s">
        <v>114</v>
      </c>
      <c r="G48" s="3" t="s">
        <v>114</v>
      </c>
      <c r="H48" s="3" t="s">
        <v>115</v>
      </c>
      <c r="I48" s="4" t="s">
        <v>116</v>
      </c>
      <c r="J48" s="9" t="s">
        <v>117</v>
      </c>
      <c r="K48" s="9" t="s">
        <v>118</v>
      </c>
      <c r="L48" s="9" t="s">
        <v>101</v>
      </c>
      <c r="M48" s="14" t="s">
        <v>230</v>
      </c>
      <c r="N48" s="14" t="s">
        <v>103</v>
      </c>
      <c r="O48" s="14">
        <v>1</v>
      </c>
      <c r="P48" s="14">
        <v>300</v>
      </c>
      <c r="Q48" s="14" t="s">
        <v>244</v>
      </c>
      <c r="R48" s="14" t="s">
        <v>245</v>
      </c>
      <c r="S48" s="14" t="s">
        <v>153</v>
      </c>
      <c r="T48" s="14" t="s">
        <v>244</v>
      </c>
      <c r="U48" s="14" t="s">
        <v>245</v>
      </c>
      <c r="V48" s="14" t="s">
        <v>251</v>
      </c>
      <c r="W48" s="14" t="s">
        <v>230</v>
      </c>
      <c r="X48" s="12">
        <v>44484</v>
      </c>
      <c r="Y48" s="12">
        <v>44484</v>
      </c>
      <c r="Z48" s="14">
        <v>41</v>
      </c>
      <c r="AA48" s="14">
        <v>300</v>
      </c>
      <c r="AB48" s="14">
        <v>0</v>
      </c>
      <c r="AC48" s="12">
        <v>44494</v>
      </c>
      <c r="AG48" s="13" t="s">
        <v>133</v>
      </c>
      <c r="AH48" s="19">
        <v>44566</v>
      </c>
      <c r="AI48" s="19">
        <v>44562</v>
      </c>
    </row>
    <row r="49" spans="1:35" s="14" customFormat="1" x14ac:dyDescent="0.25">
      <c r="A49" s="14">
        <v>2021</v>
      </c>
      <c r="B49" s="19">
        <v>44470</v>
      </c>
      <c r="C49" s="19">
        <v>44561</v>
      </c>
      <c r="D49" s="14" t="s">
        <v>91</v>
      </c>
      <c r="E49" s="14" t="s">
        <v>361</v>
      </c>
      <c r="F49" s="14" t="s">
        <v>185</v>
      </c>
      <c r="G49" s="14" t="s">
        <v>185</v>
      </c>
      <c r="H49" s="14" t="s">
        <v>115</v>
      </c>
      <c r="I49" s="14" t="s">
        <v>186</v>
      </c>
      <c r="J49" s="14" t="s">
        <v>187</v>
      </c>
      <c r="K49" s="14" t="s">
        <v>188</v>
      </c>
      <c r="L49" s="9" t="s">
        <v>101</v>
      </c>
      <c r="M49" s="14" t="s">
        <v>231</v>
      </c>
      <c r="N49" s="14" t="s">
        <v>103</v>
      </c>
      <c r="O49" s="14">
        <v>1</v>
      </c>
      <c r="P49" s="14">
        <v>1020</v>
      </c>
      <c r="Q49" s="14" t="s">
        <v>244</v>
      </c>
      <c r="R49" s="14" t="s">
        <v>245</v>
      </c>
      <c r="S49" s="14" t="s">
        <v>153</v>
      </c>
      <c r="T49" s="14" t="s">
        <v>244</v>
      </c>
      <c r="U49" s="14" t="s">
        <v>245</v>
      </c>
      <c r="V49" s="14" t="s">
        <v>251</v>
      </c>
      <c r="W49" s="14" t="s">
        <v>231</v>
      </c>
      <c r="X49" s="12">
        <v>44495</v>
      </c>
      <c r="Y49" s="12">
        <v>44495</v>
      </c>
      <c r="Z49" s="14">
        <v>42</v>
      </c>
      <c r="AA49" s="14">
        <v>1020</v>
      </c>
      <c r="AB49" s="14">
        <v>10</v>
      </c>
      <c r="AC49" s="12">
        <v>44497</v>
      </c>
      <c r="AG49" s="13" t="s">
        <v>133</v>
      </c>
      <c r="AH49" s="19">
        <v>44566</v>
      </c>
      <c r="AI49" s="19">
        <v>44562</v>
      </c>
    </row>
    <row r="50" spans="1:35" s="14" customFormat="1" x14ac:dyDescent="0.25">
      <c r="A50" s="14">
        <v>2021</v>
      </c>
      <c r="B50" s="19">
        <v>44470</v>
      </c>
      <c r="C50" s="19">
        <v>44561</v>
      </c>
      <c r="D50" s="14" t="s">
        <v>91</v>
      </c>
      <c r="E50" s="14" t="s">
        <v>361</v>
      </c>
      <c r="F50" s="5" t="s">
        <v>137</v>
      </c>
      <c r="G50" s="5" t="s">
        <v>137</v>
      </c>
      <c r="H50" s="8" t="s">
        <v>133</v>
      </c>
      <c r="I50" s="4" t="s">
        <v>138</v>
      </c>
      <c r="J50" s="9" t="s">
        <v>139</v>
      </c>
      <c r="K50" s="9" t="s">
        <v>140</v>
      </c>
      <c r="L50" s="9" t="s">
        <v>101</v>
      </c>
      <c r="M50" s="14" t="s">
        <v>232</v>
      </c>
      <c r="N50" s="14" t="s">
        <v>103</v>
      </c>
      <c r="O50" s="14">
        <v>1</v>
      </c>
      <c r="P50" s="14">
        <v>300</v>
      </c>
      <c r="Q50" s="14" t="s">
        <v>244</v>
      </c>
      <c r="R50" s="14" t="s">
        <v>245</v>
      </c>
      <c r="S50" s="14" t="s">
        <v>271</v>
      </c>
      <c r="T50" s="14" t="s">
        <v>244</v>
      </c>
      <c r="U50" s="14" t="s">
        <v>245</v>
      </c>
      <c r="V50" s="14" t="s">
        <v>255</v>
      </c>
      <c r="W50" s="14" t="s">
        <v>232</v>
      </c>
      <c r="X50" s="12">
        <v>44495</v>
      </c>
      <c r="Y50" s="12">
        <v>44495</v>
      </c>
      <c r="Z50" s="14">
        <v>43</v>
      </c>
      <c r="AA50" s="14">
        <v>300</v>
      </c>
      <c r="AB50" s="14">
        <v>0</v>
      </c>
      <c r="AC50" s="12">
        <v>44496</v>
      </c>
      <c r="AG50" s="13" t="s">
        <v>133</v>
      </c>
      <c r="AH50" s="19">
        <v>44566</v>
      </c>
      <c r="AI50" s="19">
        <v>44562</v>
      </c>
    </row>
    <row r="51" spans="1:35" s="14" customFormat="1" x14ac:dyDescent="0.25">
      <c r="A51" s="14">
        <v>2021</v>
      </c>
      <c r="B51" s="19">
        <v>44470</v>
      </c>
      <c r="C51" s="19">
        <v>44561</v>
      </c>
      <c r="D51" s="14" t="s">
        <v>91</v>
      </c>
      <c r="E51" s="14" t="s">
        <v>361</v>
      </c>
      <c r="F51" s="5" t="s">
        <v>132</v>
      </c>
      <c r="G51" s="5" t="s">
        <v>132</v>
      </c>
      <c r="H51" s="5" t="s">
        <v>133</v>
      </c>
      <c r="I51" s="5" t="s">
        <v>134</v>
      </c>
      <c r="J51" s="5" t="s">
        <v>135</v>
      </c>
      <c r="K51" s="5" t="s">
        <v>136</v>
      </c>
      <c r="L51" s="9" t="s">
        <v>101</v>
      </c>
      <c r="M51" s="14" t="s">
        <v>232</v>
      </c>
      <c r="N51" s="14" t="s">
        <v>103</v>
      </c>
      <c r="O51" s="14">
        <v>1</v>
      </c>
      <c r="P51" s="14">
        <v>300</v>
      </c>
      <c r="Q51" s="14" t="s">
        <v>244</v>
      </c>
      <c r="R51" s="14" t="s">
        <v>245</v>
      </c>
      <c r="S51" s="14" t="s">
        <v>271</v>
      </c>
      <c r="T51" s="14" t="s">
        <v>244</v>
      </c>
      <c r="U51" s="14" t="s">
        <v>245</v>
      </c>
      <c r="V51" s="14" t="s">
        <v>255</v>
      </c>
      <c r="W51" s="14" t="s">
        <v>232</v>
      </c>
      <c r="X51" s="12">
        <v>44495</v>
      </c>
      <c r="Y51" s="12">
        <v>44495</v>
      </c>
      <c r="Z51" s="14">
        <v>44</v>
      </c>
      <c r="AA51" s="14">
        <v>300</v>
      </c>
      <c r="AB51" s="14">
        <v>0</v>
      </c>
      <c r="AC51" s="12">
        <v>44496</v>
      </c>
      <c r="AG51" s="13" t="s">
        <v>133</v>
      </c>
      <c r="AH51" s="19">
        <v>44566</v>
      </c>
      <c r="AI51" s="19">
        <v>44562</v>
      </c>
    </row>
    <row r="52" spans="1:35" s="14" customFormat="1" x14ac:dyDescent="0.25">
      <c r="A52" s="14">
        <v>2021</v>
      </c>
      <c r="B52" s="19">
        <v>44470</v>
      </c>
      <c r="C52" s="19">
        <v>44561</v>
      </c>
      <c r="D52" s="14" t="s">
        <v>91</v>
      </c>
      <c r="E52" s="14" t="s">
        <v>361</v>
      </c>
      <c r="F52" s="20" t="s">
        <v>114</v>
      </c>
      <c r="G52" s="3" t="s">
        <v>114</v>
      </c>
      <c r="H52" s="3" t="s">
        <v>115</v>
      </c>
      <c r="I52" s="4" t="s">
        <v>116</v>
      </c>
      <c r="J52" s="9" t="s">
        <v>117</v>
      </c>
      <c r="K52" s="9" t="s">
        <v>118</v>
      </c>
      <c r="L52" s="9" t="s">
        <v>101</v>
      </c>
      <c r="M52" s="14" t="s">
        <v>233</v>
      </c>
      <c r="N52" s="14" t="s">
        <v>103</v>
      </c>
      <c r="O52" s="14">
        <v>1</v>
      </c>
      <c r="P52" s="14">
        <v>200</v>
      </c>
      <c r="Q52" s="14" t="s">
        <v>244</v>
      </c>
      <c r="R52" s="14" t="s">
        <v>245</v>
      </c>
      <c r="S52" s="14" t="s">
        <v>153</v>
      </c>
      <c r="T52" s="14" t="s">
        <v>244</v>
      </c>
      <c r="U52" s="14" t="s">
        <v>245</v>
      </c>
      <c r="V52" s="14" t="s">
        <v>263</v>
      </c>
      <c r="W52" s="14" t="s">
        <v>233</v>
      </c>
      <c r="X52" s="12">
        <v>44490</v>
      </c>
      <c r="Y52" s="12">
        <v>44490</v>
      </c>
      <c r="Z52" s="14">
        <v>45</v>
      </c>
      <c r="AA52" s="14">
        <v>200</v>
      </c>
      <c r="AB52" s="14">
        <v>0</v>
      </c>
      <c r="AC52" s="12">
        <v>44494</v>
      </c>
      <c r="AG52" s="13" t="s">
        <v>133</v>
      </c>
      <c r="AH52" s="19">
        <v>44566</v>
      </c>
      <c r="AI52" s="19">
        <v>44562</v>
      </c>
    </row>
    <row r="53" spans="1:35" s="14" customFormat="1" x14ac:dyDescent="0.25">
      <c r="A53" s="14">
        <v>2021</v>
      </c>
      <c r="B53" s="19">
        <v>44470</v>
      </c>
      <c r="C53" s="19">
        <v>44561</v>
      </c>
      <c r="D53" s="14" t="s">
        <v>91</v>
      </c>
      <c r="E53" s="14" t="s">
        <v>361</v>
      </c>
      <c r="F53" s="5" t="s">
        <v>119</v>
      </c>
      <c r="G53" s="5" t="s">
        <v>119</v>
      </c>
      <c r="H53" s="5" t="s">
        <v>115</v>
      </c>
      <c r="I53" s="4" t="s">
        <v>120</v>
      </c>
      <c r="J53" s="9" t="s">
        <v>121</v>
      </c>
      <c r="K53" s="9" t="s">
        <v>122</v>
      </c>
      <c r="L53" s="9" t="s">
        <v>101</v>
      </c>
      <c r="M53" s="14" t="s">
        <v>234</v>
      </c>
      <c r="N53" s="14" t="s">
        <v>103</v>
      </c>
      <c r="O53" s="14">
        <v>1</v>
      </c>
      <c r="P53" s="14">
        <v>992</v>
      </c>
      <c r="Q53" s="14" t="s">
        <v>244</v>
      </c>
      <c r="R53" s="14" t="s">
        <v>245</v>
      </c>
      <c r="S53" s="14" t="s">
        <v>271</v>
      </c>
      <c r="T53" s="14" t="s">
        <v>244</v>
      </c>
      <c r="U53" s="14" t="s">
        <v>245</v>
      </c>
      <c r="V53" s="14" t="s">
        <v>264</v>
      </c>
      <c r="W53" s="14" t="s">
        <v>234</v>
      </c>
      <c r="X53" s="12">
        <v>44489</v>
      </c>
      <c r="Y53" s="12">
        <v>44489</v>
      </c>
      <c r="Z53" s="14">
        <v>46</v>
      </c>
      <c r="AA53" s="14">
        <v>992</v>
      </c>
      <c r="AB53" s="14">
        <v>0</v>
      </c>
      <c r="AC53" s="12">
        <v>44494</v>
      </c>
      <c r="AG53" s="13" t="s">
        <v>133</v>
      </c>
      <c r="AH53" s="19">
        <v>44566</v>
      </c>
      <c r="AI53" s="19">
        <v>44562</v>
      </c>
    </row>
    <row r="54" spans="1:35" s="14" customFormat="1" x14ac:dyDescent="0.25">
      <c r="A54" s="14">
        <v>2021</v>
      </c>
      <c r="B54" s="19">
        <v>44470</v>
      </c>
      <c r="C54" s="19">
        <v>44561</v>
      </c>
      <c r="D54" s="14" t="s">
        <v>91</v>
      </c>
      <c r="E54" s="14" t="s">
        <v>361</v>
      </c>
      <c r="F54" s="5" t="s">
        <v>119</v>
      </c>
      <c r="G54" s="5" t="s">
        <v>119</v>
      </c>
      <c r="H54" s="5" t="s">
        <v>115</v>
      </c>
      <c r="I54" s="4" t="s">
        <v>120</v>
      </c>
      <c r="J54" s="9" t="s">
        <v>121</v>
      </c>
      <c r="K54" s="9" t="s">
        <v>122</v>
      </c>
      <c r="L54" s="9" t="s">
        <v>101</v>
      </c>
      <c r="M54" s="14" t="s">
        <v>235</v>
      </c>
      <c r="N54" s="14" t="s">
        <v>103</v>
      </c>
      <c r="O54" s="14">
        <v>1</v>
      </c>
      <c r="P54" s="14">
        <v>380</v>
      </c>
      <c r="Q54" s="14" t="s">
        <v>244</v>
      </c>
      <c r="R54" s="14" t="s">
        <v>245</v>
      </c>
      <c r="S54" s="14" t="s">
        <v>271</v>
      </c>
      <c r="T54" s="14" t="s">
        <v>244</v>
      </c>
      <c r="U54" s="14" t="s">
        <v>245</v>
      </c>
      <c r="V54" s="14" t="s">
        <v>251</v>
      </c>
      <c r="W54" s="14" t="s">
        <v>235</v>
      </c>
      <c r="X54" s="12">
        <v>44490</v>
      </c>
      <c r="Y54" s="12">
        <v>44490</v>
      </c>
      <c r="Z54" s="14">
        <v>47</v>
      </c>
      <c r="AA54" s="14">
        <v>380</v>
      </c>
      <c r="AB54" s="14">
        <v>0</v>
      </c>
      <c r="AC54" s="12">
        <v>44494</v>
      </c>
      <c r="AG54" s="13" t="s">
        <v>133</v>
      </c>
      <c r="AH54" s="19">
        <v>44566</v>
      </c>
      <c r="AI54" s="19">
        <v>44562</v>
      </c>
    </row>
    <row r="55" spans="1:35" s="14" customFormat="1" x14ac:dyDescent="0.25">
      <c r="A55" s="14">
        <v>2021</v>
      </c>
      <c r="B55" s="19">
        <v>44470</v>
      </c>
      <c r="C55" s="19">
        <v>44561</v>
      </c>
      <c r="D55" s="14" t="s">
        <v>91</v>
      </c>
      <c r="E55" s="14" t="s">
        <v>361</v>
      </c>
      <c r="F55" s="5" t="s">
        <v>119</v>
      </c>
      <c r="G55" s="5" t="s">
        <v>119</v>
      </c>
      <c r="H55" s="5" t="s">
        <v>115</v>
      </c>
      <c r="I55" s="4" t="s">
        <v>120</v>
      </c>
      <c r="J55" s="9" t="s">
        <v>121</v>
      </c>
      <c r="K55" s="9" t="s">
        <v>122</v>
      </c>
      <c r="L55" s="9" t="s">
        <v>101</v>
      </c>
      <c r="M55" s="14" t="s">
        <v>236</v>
      </c>
      <c r="N55" s="14" t="s">
        <v>103</v>
      </c>
      <c r="O55" s="14">
        <v>1</v>
      </c>
      <c r="P55" s="14">
        <v>617</v>
      </c>
      <c r="Q55" s="14" t="s">
        <v>244</v>
      </c>
      <c r="R55" s="14" t="s">
        <v>245</v>
      </c>
      <c r="S55" s="14" t="s">
        <v>271</v>
      </c>
      <c r="T55" s="14" t="s">
        <v>244</v>
      </c>
      <c r="U55" s="14" t="s">
        <v>245</v>
      </c>
      <c r="V55" s="14" t="s">
        <v>265</v>
      </c>
      <c r="W55" s="14" t="s">
        <v>236</v>
      </c>
      <c r="X55" s="12">
        <v>44491</v>
      </c>
      <c r="Y55" s="12">
        <v>44491</v>
      </c>
      <c r="Z55" s="14">
        <v>48</v>
      </c>
      <c r="AA55" s="14">
        <v>617</v>
      </c>
      <c r="AB55" s="14">
        <v>0</v>
      </c>
      <c r="AC55" s="12">
        <v>44494</v>
      </c>
      <c r="AG55" s="13" t="s">
        <v>133</v>
      </c>
      <c r="AH55" s="19">
        <v>44566</v>
      </c>
      <c r="AI55" s="19">
        <v>44562</v>
      </c>
    </row>
    <row r="56" spans="1:35" s="14" customFormat="1" x14ac:dyDescent="0.25">
      <c r="A56" s="14">
        <v>2021</v>
      </c>
      <c r="B56" s="19">
        <v>44470</v>
      </c>
      <c r="C56" s="19">
        <v>44561</v>
      </c>
      <c r="D56" s="14" t="s">
        <v>91</v>
      </c>
      <c r="E56" s="14" t="s">
        <v>361</v>
      </c>
      <c r="F56" s="6" t="s">
        <v>141</v>
      </c>
      <c r="G56" s="6" t="s">
        <v>141</v>
      </c>
      <c r="H56" s="6" t="s">
        <v>128</v>
      </c>
      <c r="I56" s="3" t="s">
        <v>142</v>
      </c>
      <c r="J56" s="3" t="s">
        <v>143</v>
      </c>
      <c r="K56" s="3" t="s">
        <v>144</v>
      </c>
      <c r="L56" s="9" t="s">
        <v>101</v>
      </c>
      <c r="M56" s="14" t="s">
        <v>237</v>
      </c>
      <c r="N56" s="14" t="s">
        <v>103</v>
      </c>
      <c r="O56" s="14">
        <v>1</v>
      </c>
      <c r="P56" s="14">
        <v>8722.2000000000007</v>
      </c>
      <c r="Q56" s="14" t="s">
        <v>244</v>
      </c>
      <c r="R56" s="14" t="s">
        <v>245</v>
      </c>
      <c r="S56" s="14" t="s">
        <v>271</v>
      </c>
      <c r="T56" s="14" t="s">
        <v>244</v>
      </c>
      <c r="U56" s="14" t="s">
        <v>245</v>
      </c>
      <c r="V56" s="14" t="s">
        <v>250</v>
      </c>
      <c r="W56" s="14" t="s">
        <v>237</v>
      </c>
      <c r="X56" s="12">
        <v>44291</v>
      </c>
      <c r="Y56" s="12">
        <v>44316</v>
      </c>
      <c r="Z56" s="14">
        <v>49</v>
      </c>
      <c r="AA56" s="14">
        <v>8722.2000000000007</v>
      </c>
      <c r="AB56" s="14">
        <v>0</v>
      </c>
      <c r="AC56" s="12">
        <v>44494</v>
      </c>
      <c r="AG56" s="13" t="s">
        <v>133</v>
      </c>
      <c r="AH56" s="19">
        <v>44566</v>
      </c>
      <c r="AI56" s="19">
        <v>44562</v>
      </c>
    </row>
    <row r="57" spans="1:35" s="14" customFormat="1" x14ac:dyDescent="0.25">
      <c r="A57" s="14">
        <v>2021</v>
      </c>
      <c r="B57" s="19">
        <v>44470</v>
      </c>
      <c r="C57" s="19">
        <v>44561</v>
      </c>
      <c r="D57" s="14" t="s">
        <v>91</v>
      </c>
      <c r="E57" s="14" t="s">
        <v>361</v>
      </c>
      <c r="F57" s="6" t="s">
        <v>141</v>
      </c>
      <c r="G57" s="6" t="s">
        <v>141</v>
      </c>
      <c r="H57" s="6" t="s">
        <v>128</v>
      </c>
      <c r="I57" s="3" t="s">
        <v>142</v>
      </c>
      <c r="J57" s="3" t="s">
        <v>143</v>
      </c>
      <c r="K57" s="3" t="s">
        <v>144</v>
      </c>
      <c r="L57" s="9" t="s">
        <v>101</v>
      </c>
      <c r="M57" s="14" t="s">
        <v>238</v>
      </c>
      <c r="N57" s="14" t="s">
        <v>103</v>
      </c>
      <c r="O57" s="14">
        <v>1</v>
      </c>
      <c r="P57" s="14">
        <v>6872.8099999999995</v>
      </c>
      <c r="Q57" s="14" t="s">
        <v>244</v>
      </c>
      <c r="R57" s="14" t="s">
        <v>245</v>
      </c>
      <c r="S57" s="14" t="s">
        <v>271</v>
      </c>
      <c r="T57" s="14" t="s">
        <v>244</v>
      </c>
      <c r="U57" s="14" t="s">
        <v>245</v>
      </c>
      <c r="V57" s="14" t="s">
        <v>250</v>
      </c>
      <c r="W57" s="14" t="s">
        <v>238</v>
      </c>
      <c r="X57" s="12">
        <v>44414</v>
      </c>
      <c r="Y57" s="12">
        <v>44439</v>
      </c>
      <c r="Z57" s="14">
        <v>50</v>
      </c>
      <c r="AA57" s="14">
        <v>6872.8099999999995</v>
      </c>
      <c r="AB57" s="14">
        <v>0</v>
      </c>
      <c r="AC57" s="12">
        <v>44494</v>
      </c>
      <c r="AG57" s="13" t="s">
        <v>133</v>
      </c>
      <c r="AH57" s="19">
        <v>44566</v>
      </c>
      <c r="AI57" s="19">
        <v>44562</v>
      </c>
    </row>
    <row r="58" spans="1:35" s="14" customFormat="1" x14ac:dyDescent="0.25">
      <c r="A58" s="14">
        <v>2021</v>
      </c>
      <c r="B58" s="19">
        <v>44470</v>
      </c>
      <c r="C58" s="19">
        <v>44561</v>
      </c>
      <c r="D58" s="14" t="s">
        <v>91</v>
      </c>
      <c r="E58" s="14" t="s">
        <v>361</v>
      </c>
      <c r="F58" s="14" t="s">
        <v>195</v>
      </c>
      <c r="G58" s="14" t="s">
        <v>195</v>
      </c>
      <c r="H58" s="14" t="s">
        <v>128</v>
      </c>
      <c r="I58" s="14" t="s">
        <v>192</v>
      </c>
      <c r="J58" s="14" t="s">
        <v>193</v>
      </c>
      <c r="K58" s="14" t="s">
        <v>194</v>
      </c>
      <c r="L58" s="9" t="s">
        <v>101</v>
      </c>
      <c r="M58" s="14" t="s">
        <v>239</v>
      </c>
      <c r="N58" s="14" t="s">
        <v>103</v>
      </c>
      <c r="O58" s="14">
        <v>1</v>
      </c>
      <c r="P58" s="14">
        <v>710</v>
      </c>
      <c r="Q58" s="14" t="s">
        <v>244</v>
      </c>
      <c r="R58" s="14" t="s">
        <v>245</v>
      </c>
      <c r="S58" s="14" t="s">
        <v>271</v>
      </c>
      <c r="T58" s="14" t="s">
        <v>244</v>
      </c>
      <c r="U58" s="14" t="s">
        <v>245</v>
      </c>
      <c r="V58" s="14" t="s">
        <v>266</v>
      </c>
      <c r="W58" s="14" t="s">
        <v>239</v>
      </c>
      <c r="X58" s="12">
        <v>44497</v>
      </c>
      <c r="Y58" s="12">
        <v>44497</v>
      </c>
      <c r="Z58" s="14">
        <v>51</v>
      </c>
      <c r="AA58" s="14">
        <v>710</v>
      </c>
      <c r="AB58" s="14">
        <v>30</v>
      </c>
      <c r="AC58" s="12">
        <v>44495</v>
      </c>
      <c r="AG58" s="13" t="s">
        <v>133</v>
      </c>
      <c r="AH58" s="19">
        <v>44566</v>
      </c>
      <c r="AI58" s="19">
        <v>44562</v>
      </c>
    </row>
    <row r="59" spans="1:35" s="14" customFormat="1" x14ac:dyDescent="0.25">
      <c r="A59" s="14">
        <v>2021</v>
      </c>
      <c r="B59" s="19">
        <v>44470</v>
      </c>
      <c r="C59" s="19">
        <v>44561</v>
      </c>
      <c r="D59" s="14" t="s">
        <v>91</v>
      </c>
      <c r="E59" s="14" t="s">
        <v>361</v>
      </c>
      <c r="F59" s="14" t="s">
        <v>195</v>
      </c>
      <c r="G59" s="14" t="s">
        <v>195</v>
      </c>
      <c r="H59" s="14" t="s">
        <v>128</v>
      </c>
      <c r="I59" s="14" t="s">
        <v>192</v>
      </c>
      <c r="J59" s="14" t="s">
        <v>193</v>
      </c>
      <c r="K59" s="14" t="s">
        <v>194</v>
      </c>
      <c r="L59" s="9" t="s">
        <v>101</v>
      </c>
      <c r="M59" s="14" t="s">
        <v>240</v>
      </c>
      <c r="N59" s="14" t="s">
        <v>103</v>
      </c>
      <c r="O59" s="14">
        <v>1</v>
      </c>
      <c r="P59" s="14">
        <v>850</v>
      </c>
      <c r="Q59" s="14" t="s">
        <v>244</v>
      </c>
      <c r="R59" s="14" t="s">
        <v>245</v>
      </c>
      <c r="S59" s="14" t="s">
        <v>271</v>
      </c>
      <c r="T59" s="14" t="s">
        <v>244</v>
      </c>
      <c r="U59" s="14" t="s">
        <v>245</v>
      </c>
      <c r="V59" s="14" t="s">
        <v>250</v>
      </c>
      <c r="W59" s="14" t="s">
        <v>240</v>
      </c>
      <c r="X59" s="12">
        <v>44498</v>
      </c>
      <c r="Y59" s="12">
        <v>44498</v>
      </c>
      <c r="Z59" s="14">
        <v>52</v>
      </c>
      <c r="AA59" s="14">
        <v>850</v>
      </c>
      <c r="AB59" s="14">
        <v>10</v>
      </c>
      <c r="AC59" s="12">
        <v>44503</v>
      </c>
      <c r="AG59" s="13" t="s">
        <v>133</v>
      </c>
      <c r="AH59" s="19">
        <v>44566</v>
      </c>
      <c r="AI59" s="19">
        <v>44562</v>
      </c>
    </row>
    <row r="60" spans="1:35" s="14" customFormat="1" x14ac:dyDescent="0.25">
      <c r="A60" s="14">
        <v>2021</v>
      </c>
      <c r="B60" s="19">
        <v>44470</v>
      </c>
      <c r="C60" s="19">
        <v>44561</v>
      </c>
      <c r="D60" s="14" t="s">
        <v>91</v>
      </c>
      <c r="E60" s="14" t="s">
        <v>361</v>
      </c>
      <c r="F60" s="3" t="s">
        <v>158</v>
      </c>
      <c r="G60" s="3" t="s">
        <v>158</v>
      </c>
      <c r="H60" s="3" t="s">
        <v>128</v>
      </c>
      <c r="I60" s="9" t="s">
        <v>159</v>
      </c>
      <c r="J60" s="9" t="s">
        <v>160</v>
      </c>
      <c r="K60" s="9" t="s">
        <v>161</v>
      </c>
      <c r="L60" s="9" t="s">
        <v>101</v>
      </c>
      <c r="M60" s="14" t="s">
        <v>241</v>
      </c>
      <c r="N60" s="14" t="s">
        <v>103</v>
      </c>
      <c r="O60" s="14">
        <v>1</v>
      </c>
      <c r="P60" s="14">
        <v>3201</v>
      </c>
      <c r="Q60" s="14" t="s">
        <v>244</v>
      </c>
      <c r="R60" s="14" t="s">
        <v>245</v>
      </c>
      <c r="S60" s="14" t="s">
        <v>271</v>
      </c>
      <c r="T60" s="14" t="s">
        <v>244</v>
      </c>
      <c r="U60" s="14" t="s">
        <v>245</v>
      </c>
      <c r="V60" s="14" t="s">
        <v>267</v>
      </c>
      <c r="W60" s="14" t="s">
        <v>241</v>
      </c>
      <c r="X60" s="12">
        <v>44498</v>
      </c>
      <c r="Y60" s="12">
        <v>44503</v>
      </c>
      <c r="Z60" s="14">
        <v>53</v>
      </c>
      <c r="AA60" s="14">
        <v>3201</v>
      </c>
      <c r="AB60" s="14">
        <v>0</v>
      </c>
      <c r="AC60" s="12">
        <v>44505</v>
      </c>
      <c r="AG60" s="13" t="s">
        <v>133</v>
      </c>
      <c r="AH60" s="19">
        <v>44566</v>
      </c>
      <c r="AI60" s="19">
        <v>44562</v>
      </c>
    </row>
    <row r="61" spans="1:35" s="14" customFormat="1" x14ac:dyDescent="0.25">
      <c r="A61" s="14">
        <v>2021</v>
      </c>
      <c r="B61" s="19">
        <v>44470</v>
      </c>
      <c r="C61" s="19">
        <v>44561</v>
      </c>
      <c r="D61" s="14" t="s">
        <v>91</v>
      </c>
      <c r="E61" s="14" t="s">
        <v>361</v>
      </c>
      <c r="F61" s="6" t="s">
        <v>123</v>
      </c>
      <c r="G61" s="6" t="s">
        <v>123</v>
      </c>
      <c r="H61" s="6" t="s">
        <v>124</v>
      </c>
      <c r="I61" s="4" t="s">
        <v>125</v>
      </c>
      <c r="J61" s="9" t="s">
        <v>121</v>
      </c>
      <c r="K61" s="9" t="s">
        <v>126</v>
      </c>
      <c r="L61" s="9" t="s">
        <v>101</v>
      </c>
      <c r="M61" s="14" t="s">
        <v>242</v>
      </c>
      <c r="N61" s="14" t="s">
        <v>103</v>
      </c>
      <c r="O61" s="14">
        <v>1</v>
      </c>
      <c r="P61" s="14">
        <v>400</v>
      </c>
      <c r="Q61" s="14" t="s">
        <v>244</v>
      </c>
      <c r="R61" s="14" t="s">
        <v>245</v>
      </c>
      <c r="S61" s="14" t="s">
        <v>271</v>
      </c>
      <c r="T61" s="14" t="s">
        <v>244</v>
      </c>
      <c r="U61" s="14" t="s">
        <v>245</v>
      </c>
      <c r="V61" s="14" t="s">
        <v>268</v>
      </c>
      <c r="W61" s="14" t="s">
        <v>242</v>
      </c>
      <c r="X61" s="12">
        <v>44498</v>
      </c>
      <c r="Y61" s="12">
        <v>44498</v>
      </c>
      <c r="Z61" s="14">
        <v>54</v>
      </c>
      <c r="AA61" s="14">
        <v>400</v>
      </c>
      <c r="AB61" s="14">
        <v>150</v>
      </c>
      <c r="AC61" s="12">
        <v>44504</v>
      </c>
      <c r="AG61" s="13" t="s">
        <v>133</v>
      </c>
      <c r="AH61" s="19">
        <v>44566</v>
      </c>
      <c r="AI61" s="19">
        <v>44562</v>
      </c>
    </row>
    <row r="62" spans="1:35" s="14" customFormat="1" x14ac:dyDescent="0.25">
      <c r="A62" s="14">
        <v>2021</v>
      </c>
      <c r="B62" s="19">
        <v>44470</v>
      </c>
      <c r="C62" s="19">
        <v>44561</v>
      </c>
      <c r="D62" s="14" t="s">
        <v>91</v>
      </c>
      <c r="E62" s="14" t="s">
        <v>361</v>
      </c>
      <c r="F62" s="3" t="s">
        <v>127</v>
      </c>
      <c r="G62" s="3" t="s">
        <v>127</v>
      </c>
      <c r="H62" s="3" t="s">
        <v>128</v>
      </c>
      <c r="I62" s="7" t="s">
        <v>129</v>
      </c>
      <c r="J62" s="9" t="s">
        <v>130</v>
      </c>
      <c r="K62" s="9" t="s">
        <v>131</v>
      </c>
      <c r="L62" s="9" t="s">
        <v>101</v>
      </c>
      <c r="M62" s="14" t="s">
        <v>243</v>
      </c>
      <c r="N62" s="14" t="s">
        <v>103</v>
      </c>
      <c r="O62" s="14">
        <v>1</v>
      </c>
      <c r="P62" s="14">
        <v>2061.66</v>
      </c>
      <c r="Q62" s="14" t="s">
        <v>244</v>
      </c>
      <c r="R62" s="14" t="s">
        <v>245</v>
      </c>
      <c r="S62" s="14" t="s">
        <v>270</v>
      </c>
      <c r="T62" s="14" t="s">
        <v>244</v>
      </c>
      <c r="U62" s="14" t="s">
        <v>274</v>
      </c>
      <c r="V62" s="14" t="s">
        <v>269</v>
      </c>
      <c r="W62" s="14" t="s">
        <v>243</v>
      </c>
      <c r="X62" s="12">
        <v>44494</v>
      </c>
      <c r="Y62" s="12">
        <v>44496</v>
      </c>
      <c r="Z62" s="14">
        <v>55</v>
      </c>
      <c r="AA62" s="14">
        <v>2061.66</v>
      </c>
      <c r="AB62" s="14">
        <v>0</v>
      </c>
      <c r="AC62" s="12">
        <v>44498</v>
      </c>
      <c r="AG62" s="14" t="s">
        <v>133</v>
      </c>
      <c r="AH62" s="19">
        <v>44566</v>
      </c>
      <c r="AI62" s="19">
        <v>44562</v>
      </c>
    </row>
    <row r="63" spans="1:35" s="14" customFormat="1" x14ac:dyDescent="0.25">
      <c r="A63" s="14">
        <v>2021</v>
      </c>
      <c r="B63" s="19">
        <v>44470</v>
      </c>
      <c r="C63" s="19">
        <v>44561</v>
      </c>
      <c r="D63" s="14" t="s">
        <v>91</v>
      </c>
      <c r="E63" s="14" t="s">
        <v>361</v>
      </c>
      <c r="F63" s="8" t="s">
        <v>162</v>
      </c>
      <c r="G63" s="8" t="s">
        <v>162</v>
      </c>
      <c r="H63" s="5" t="s">
        <v>150</v>
      </c>
      <c r="I63" s="9" t="s">
        <v>163</v>
      </c>
      <c r="J63" s="9" t="s">
        <v>164</v>
      </c>
      <c r="K63" s="9" t="s">
        <v>165</v>
      </c>
      <c r="L63" s="9" t="s">
        <v>101</v>
      </c>
      <c r="M63" s="14" t="s">
        <v>300</v>
      </c>
      <c r="N63" s="14" t="s">
        <v>103</v>
      </c>
      <c r="O63" s="14">
        <v>1</v>
      </c>
      <c r="P63" s="14">
        <v>680</v>
      </c>
      <c r="Q63" s="14" t="s">
        <v>244</v>
      </c>
      <c r="R63" s="14" t="s">
        <v>245</v>
      </c>
      <c r="S63" s="14" t="s">
        <v>271</v>
      </c>
      <c r="T63" s="14" t="s">
        <v>244</v>
      </c>
      <c r="U63" s="14" t="s">
        <v>245</v>
      </c>
      <c r="V63" s="14" t="s">
        <v>272</v>
      </c>
      <c r="W63" s="14" t="s">
        <v>300</v>
      </c>
      <c r="X63" s="12">
        <v>44489</v>
      </c>
      <c r="Y63" s="12">
        <v>44489</v>
      </c>
      <c r="Z63" s="14">
        <v>56</v>
      </c>
      <c r="AA63" s="14">
        <v>680</v>
      </c>
      <c r="AB63" s="14">
        <v>0</v>
      </c>
      <c r="AC63" s="12">
        <v>44490</v>
      </c>
      <c r="AG63" s="14" t="s">
        <v>133</v>
      </c>
      <c r="AH63" s="19">
        <v>44566</v>
      </c>
      <c r="AI63" s="19">
        <v>44562</v>
      </c>
    </row>
    <row r="64" spans="1:35" s="14" customFormat="1" x14ac:dyDescent="0.25">
      <c r="A64" s="14">
        <v>2021</v>
      </c>
      <c r="B64" s="19">
        <v>44470</v>
      </c>
      <c r="C64" s="19">
        <v>44561</v>
      </c>
      <c r="D64" s="14" t="s">
        <v>91</v>
      </c>
      <c r="E64" s="14" t="s">
        <v>361</v>
      </c>
      <c r="F64" s="3" t="s">
        <v>158</v>
      </c>
      <c r="G64" s="3" t="s">
        <v>158</v>
      </c>
      <c r="H64" s="3" t="s">
        <v>128</v>
      </c>
      <c r="I64" s="9" t="s">
        <v>159</v>
      </c>
      <c r="J64" s="9" t="s">
        <v>160</v>
      </c>
      <c r="K64" s="9" t="s">
        <v>161</v>
      </c>
      <c r="L64" s="9" t="s">
        <v>101</v>
      </c>
      <c r="M64" s="14" t="s">
        <v>301</v>
      </c>
      <c r="N64" s="14" t="s">
        <v>103</v>
      </c>
      <c r="O64" s="14">
        <v>1</v>
      </c>
      <c r="P64" s="14">
        <v>479</v>
      </c>
      <c r="Q64" s="14" t="s">
        <v>244</v>
      </c>
      <c r="R64" s="14" t="s">
        <v>245</v>
      </c>
      <c r="S64" s="14" t="s">
        <v>270</v>
      </c>
      <c r="T64" s="14" t="s">
        <v>244</v>
      </c>
      <c r="U64" s="14" t="s">
        <v>245</v>
      </c>
      <c r="V64" s="14" t="s">
        <v>248</v>
      </c>
      <c r="W64" s="14" t="s">
        <v>301</v>
      </c>
      <c r="X64" s="12">
        <v>44482</v>
      </c>
      <c r="Y64" s="12">
        <v>44483</v>
      </c>
      <c r="Z64" s="14">
        <v>57</v>
      </c>
      <c r="AA64" s="14">
        <v>479</v>
      </c>
      <c r="AB64" s="14">
        <v>0</v>
      </c>
      <c r="AC64" s="12">
        <v>44490</v>
      </c>
      <c r="AG64" s="14" t="s">
        <v>133</v>
      </c>
      <c r="AH64" s="19">
        <v>44566</v>
      </c>
      <c r="AI64" s="19">
        <v>44562</v>
      </c>
    </row>
    <row r="65" spans="1:35" s="14" customFormat="1" x14ac:dyDescent="0.25">
      <c r="A65" s="14">
        <v>2021</v>
      </c>
      <c r="B65" s="19">
        <v>44470</v>
      </c>
      <c r="C65" s="19">
        <v>44561</v>
      </c>
      <c r="D65" s="14" t="s">
        <v>91</v>
      </c>
      <c r="E65" s="14" t="s">
        <v>361</v>
      </c>
      <c r="F65" s="3" t="s">
        <v>158</v>
      </c>
      <c r="G65" s="3" t="s">
        <v>158</v>
      </c>
      <c r="H65" s="3" t="s">
        <v>128</v>
      </c>
      <c r="I65" s="9" t="s">
        <v>159</v>
      </c>
      <c r="J65" s="9" t="s">
        <v>160</v>
      </c>
      <c r="K65" s="9" t="s">
        <v>161</v>
      </c>
      <c r="L65" s="9" t="s">
        <v>101</v>
      </c>
      <c r="M65" s="14" t="s">
        <v>302</v>
      </c>
      <c r="N65" s="14" t="s">
        <v>103</v>
      </c>
      <c r="O65" s="14">
        <v>1</v>
      </c>
      <c r="P65" s="14">
        <v>281</v>
      </c>
      <c r="Q65" s="14" t="s">
        <v>244</v>
      </c>
      <c r="R65" s="14" t="s">
        <v>245</v>
      </c>
      <c r="S65" s="14" t="s">
        <v>270</v>
      </c>
      <c r="T65" s="14" t="s">
        <v>244</v>
      </c>
      <c r="U65" s="14" t="s">
        <v>245</v>
      </c>
      <c r="V65" s="14" t="s">
        <v>248</v>
      </c>
      <c r="W65" s="14" t="s">
        <v>302</v>
      </c>
      <c r="X65" s="12">
        <v>44488</v>
      </c>
      <c r="Y65" s="12">
        <v>44488</v>
      </c>
      <c r="Z65" s="14">
        <v>58</v>
      </c>
      <c r="AA65" s="14">
        <v>281</v>
      </c>
      <c r="AB65" s="14">
        <v>0</v>
      </c>
      <c r="AC65" s="12">
        <v>44490</v>
      </c>
      <c r="AG65" s="14" t="s">
        <v>133</v>
      </c>
      <c r="AH65" s="19">
        <v>44566</v>
      </c>
      <c r="AI65" s="19">
        <v>44562</v>
      </c>
    </row>
    <row r="66" spans="1:35" s="14" customFormat="1" x14ac:dyDescent="0.25">
      <c r="A66" s="14">
        <v>2021</v>
      </c>
      <c r="B66" s="19">
        <v>44470</v>
      </c>
      <c r="C66" s="19">
        <v>44561</v>
      </c>
      <c r="D66" s="14" t="s">
        <v>91</v>
      </c>
      <c r="E66" s="14" t="s">
        <v>361</v>
      </c>
      <c r="F66" s="14" t="s">
        <v>296</v>
      </c>
      <c r="G66" s="14" t="s">
        <v>296</v>
      </c>
      <c r="H66" s="14" t="s">
        <v>115</v>
      </c>
      <c r="I66" s="14" t="s">
        <v>283</v>
      </c>
      <c r="J66" s="14" t="s">
        <v>284</v>
      </c>
      <c r="K66" s="14" t="s">
        <v>285</v>
      </c>
      <c r="L66" s="9" t="s">
        <v>101</v>
      </c>
      <c r="M66" s="14" t="s">
        <v>303</v>
      </c>
      <c r="N66" s="14" t="s">
        <v>103</v>
      </c>
      <c r="O66" s="14">
        <v>1</v>
      </c>
      <c r="P66" s="14">
        <v>267.89999999999998</v>
      </c>
      <c r="Q66" s="14" t="s">
        <v>244</v>
      </c>
      <c r="R66" s="14" t="s">
        <v>245</v>
      </c>
      <c r="S66" s="14" t="s">
        <v>271</v>
      </c>
      <c r="T66" s="14" t="s">
        <v>244</v>
      </c>
      <c r="U66" s="14" t="s">
        <v>245</v>
      </c>
      <c r="V66" s="14" t="s">
        <v>265</v>
      </c>
      <c r="W66" s="14" t="s">
        <v>303</v>
      </c>
      <c r="X66" s="12">
        <v>44491</v>
      </c>
      <c r="Y66" s="12">
        <v>44491</v>
      </c>
      <c r="Z66" s="14">
        <v>59</v>
      </c>
      <c r="AA66" s="14">
        <v>267.89999999999998</v>
      </c>
      <c r="AB66" s="14">
        <v>0</v>
      </c>
      <c r="AC66" s="12">
        <v>44494</v>
      </c>
      <c r="AG66" s="14" t="s">
        <v>133</v>
      </c>
      <c r="AH66" s="19">
        <v>44566</v>
      </c>
      <c r="AI66" s="19">
        <v>44562</v>
      </c>
    </row>
    <row r="67" spans="1:35" s="14" customFormat="1" x14ac:dyDescent="0.25">
      <c r="A67" s="14">
        <v>2021</v>
      </c>
      <c r="B67" s="19">
        <v>44470</v>
      </c>
      <c r="C67" s="19">
        <v>44561</v>
      </c>
      <c r="D67" s="14" t="s">
        <v>91</v>
      </c>
      <c r="E67" s="14" t="s">
        <v>361</v>
      </c>
      <c r="F67" s="14" t="s">
        <v>296</v>
      </c>
      <c r="G67" s="14" t="s">
        <v>296</v>
      </c>
      <c r="H67" s="14" t="s">
        <v>115</v>
      </c>
      <c r="I67" s="14" t="s">
        <v>294</v>
      </c>
      <c r="J67" s="14" t="s">
        <v>139</v>
      </c>
      <c r="K67" s="14" t="s">
        <v>295</v>
      </c>
      <c r="L67" s="9" t="s">
        <v>101</v>
      </c>
      <c r="M67" s="14" t="s">
        <v>304</v>
      </c>
      <c r="N67" s="14" t="s">
        <v>103</v>
      </c>
      <c r="O67" s="14">
        <v>1</v>
      </c>
      <c r="P67" s="14">
        <v>350</v>
      </c>
      <c r="Q67" s="14" t="s">
        <v>244</v>
      </c>
      <c r="R67" s="14" t="s">
        <v>245</v>
      </c>
      <c r="S67" s="14" t="s">
        <v>271</v>
      </c>
      <c r="T67" s="14" t="s">
        <v>244</v>
      </c>
      <c r="U67" s="14" t="s">
        <v>245</v>
      </c>
      <c r="V67" s="14" t="s">
        <v>251</v>
      </c>
      <c r="W67" s="14" t="s">
        <v>304</v>
      </c>
      <c r="X67" s="12">
        <v>44492</v>
      </c>
      <c r="Y67" s="12">
        <v>44492</v>
      </c>
      <c r="Z67" s="14">
        <v>60</v>
      </c>
      <c r="AA67" s="14">
        <v>350</v>
      </c>
      <c r="AB67" s="14">
        <v>0</v>
      </c>
      <c r="AC67" s="12">
        <v>44494</v>
      </c>
      <c r="AG67" s="14" t="s">
        <v>133</v>
      </c>
      <c r="AH67" s="19">
        <v>44566</v>
      </c>
      <c r="AI67" s="19">
        <v>44562</v>
      </c>
    </row>
    <row r="68" spans="1:35" s="14" customFormat="1" x14ac:dyDescent="0.25">
      <c r="A68" s="14">
        <v>2021</v>
      </c>
      <c r="B68" s="19">
        <v>44470</v>
      </c>
      <c r="C68" s="19">
        <v>44561</v>
      </c>
      <c r="D68" s="14" t="s">
        <v>91</v>
      </c>
      <c r="E68" s="14" t="s">
        <v>361</v>
      </c>
      <c r="F68" s="5" t="s">
        <v>119</v>
      </c>
      <c r="G68" s="5" t="s">
        <v>119</v>
      </c>
      <c r="H68" s="5" t="s">
        <v>115</v>
      </c>
      <c r="I68" s="4" t="s">
        <v>120</v>
      </c>
      <c r="J68" s="9" t="s">
        <v>121</v>
      </c>
      <c r="K68" s="9" t="s">
        <v>122</v>
      </c>
      <c r="L68" s="9" t="s">
        <v>101</v>
      </c>
      <c r="M68" s="14" t="s">
        <v>305</v>
      </c>
      <c r="N68" s="14" t="s">
        <v>103</v>
      </c>
      <c r="O68" s="14">
        <v>1</v>
      </c>
      <c r="P68" s="14">
        <v>600.79999999999995</v>
      </c>
      <c r="Q68" s="14" t="s">
        <v>244</v>
      </c>
      <c r="R68" s="14" t="s">
        <v>245</v>
      </c>
      <c r="S68" s="14" t="s">
        <v>271</v>
      </c>
      <c r="T68" s="14" t="s">
        <v>244</v>
      </c>
      <c r="U68" s="14" t="s">
        <v>245</v>
      </c>
      <c r="V68" s="14" t="s">
        <v>323</v>
      </c>
      <c r="W68" s="14" t="s">
        <v>305</v>
      </c>
      <c r="X68" s="12">
        <v>44497</v>
      </c>
      <c r="Y68" s="12">
        <v>44497</v>
      </c>
      <c r="Z68" s="14">
        <v>61</v>
      </c>
      <c r="AA68" s="14">
        <v>600.79999999999995</v>
      </c>
      <c r="AB68" s="14">
        <v>0</v>
      </c>
      <c r="AC68" s="12">
        <v>44503</v>
      </c>
      <c r="AG68" s="14" t="s">
        <v>133</v>
      </c>
      <c r="AH68" s="19">
        <v>44566</v>
      </c>
      <c r="AI68" s="19">
        <v>44562</v>
      </c>
    </row>
    <row r="69" spans="1:35" s="14" customFormat="1" x14ac:dyDescent="0.25">
      <c r="A69" s="14">
        <v>2021</v>
      </c>
      <c r="B69" s="19">
        <v>44470</v>
      </c>
      <c r="C69" s="19">
        <v>44561</v>
      </c>
      <c r="D69" s="14" t="s">
        <v>91</v>
      </c>
      <c r="E69" s="14" t="s">
        <v>361</v>
      </c>
      <c r="F69" s="3" t="s">
        <v>158</v>
      </c>
      <c r="G69" s="3" t="s">
        <v>158</v>
      </c>
      <c r="H69" s="3" t="s">
        <v>128</v>
      </c>
      <c r="I69" s="9" t="s">
        <v>159</v>
      </c>
      <c r="J69" s="9" t="s">
        <v>160</v>
      </c>
      <c r="K69" s="9" t="s">
        <v>161</v>
      </c>
      <c r="L69" s="9" t="s">
        <v>101</v>
      </c>
      <c r="M69" s="14" t="s">
        <v>306</v>
      </c>
      <c r="N69" s="14" t="s">
        <v>103</v>
      </c>
      <c r="O69" s="14">
        <v>1</v>
      </c>
      <c r="P69" s="14">
        <v>1197</v>
      </c>
      <c r="Q69" s="14" t="s">
        <v>244</v>
      </c>
      <c r="R69" s="14" t="s">
        <v>274</v>
      </c>
      <c r="S69" s="14" t="s">
        <v>270</v>
      </c>
      <c r="T69" s="14" t="s">
        <v>244</v>
      </c>
      <c r="U69" s="14" t="s">
        <v>274</v>
      </c>
      <c r="V69" s="14" t="s">
        <v>269</v>
      </c>
      <c r="W69" s="14" t="s">
        <v>306</v>
      </c>
      <c r="X69" s="12">
        <v>44495</v>
      </c>
      <c r="Y69" s="12">
        <v>44495</v>
      </c>
      <c r="Z69" s="14">
        <v>62</v>
      </c>
      <c r="AA69" s="14">
        <v>1197</v>
      </c>
      <c r="AB69" s="14">
        <v>0</v>
      </c>
      <c r="AC69" s="12">
        <v>44503</v>
      </c>
      <c r="AG69" s="14" t="s">
        <v>133</v>
      </c>
      <c r="AH69" s="19">
        <v>44566</v>
      </c>
      <c r="AI69" s="19">
        <v>44562</v>
      </c>
    </row>
    <row r="70" spans="1:35" s="14" customFormat="1" x14ac:dyDescent="0.25">
      <c r="A70" s="14">
        <v>2021</v>
      </c>
      <c r="B70" s="19">
        <v>44470</v>
      </c>
      <c r="C70" s="19">
        <v>44561</v>
      </c>
      <c r="D70" s="14" t="s">
        <v>91</v>
      </c>
      <c r="E70" s="14" t="s">
        <v>361</v>
      </c>
      <c r="F70" s="3" t="s">
        <v>127</v>
      </c>
      <c r="G70" s="3" t="s">
        <v>127</v>
      </c>
      <c r="H70" s="3" t="s">
        <v>128</v>
      </c>
      <c r="I70" s="7" t="s">
        <v>129</v>
      </c>
      <c r="J70" s="9" t="s">
        <v>130</v>
      </c>
      <c r="K70" s="9" t="s">
        <v>131</v>
      </c>
      <c r="L70" s="9" t="s">
        <v>101</v>
      </c>
      <c r="M70" s="14" t="s">
        <v>307</v>
      </c>
      <c r="N70" s="14" t="s">
        <v>103</v>
      </c>
      <c r="O70" s="14">
        <v>1</v>
      </c>
      <c r="P70" s="14">
        <v>4004.5</v>
      </c>
      <c r="Q70" s="14" t="s">
        <v>244</v>
      </c>
      <c r="R70" s="14" t="s">
        <v>245</v>
      </c>
      <c r="S70" s="14" t="s">
        <v>272</v>
      </c>
      <c r="T70" s="14" t="s">
        <v>244</v>
      </c>
      <c r="U70" s="14" t="s">
        <v>245</v>
      </c>
      <c r="V70" s="14" t="s">
        <v>324</v>
      </c>
      <c r="W70" s="14" t="s">
        <v>307</v>
      </c>
      <c r="X70" s="12">
        <v>44504</v>
      </c>
      <c r="Y70" s="12">
        <v>44507</v>
      </c>
      <c r="Z70" s="14">
        <v>63</v>
      </c>
      <c r="AA70" s="14">
        <v>4004.5</v>
      </c>
      <c r="AB70" s="14">
        <v>884.5</v>
      </c>
      <c r="AC70" s="12">
        <v>44509</v>
      </c>
      <c r="AG70" s="14" t="s">
        <v>133</v>
      </c>
      <c r="AH70" s="19">
        <v>44566</v>
      </c>
      <c r="AI70" s="19">
        <v>44562</v>
      </c>
    </row>
    <row r="71" spans="1:35" s="14" customFormat="1" x14ac:dyDescent="0.25">
      <c r="A71" s="14">
        <v>2021</v>
      </c>
      <c r="B71" s="19">
        <v>44470</v>
      </c>
      <c r="C71" s="19">
        <v>44561</v>
      </c>
      <c r="D71" s="14" t="s">
        <v>91</v>
      </c>
      <c r="E71" s="14" t="s">
        <v>361</v>
      </c>
      <c r="F71" s="6" t="s">
        <v>141</v>
      </c>
      <c r="G71" s="6" t="s">
        <v>141</v>
      </c>
      <c r="H71" s="6" t="s">
        <v>128</v>
      </c>
      <c r="I71" s="3" t="s">
        <v>142</v>
      </c>
      <c r="J71" s="3" t="s">
        <v>143</v>
      </c>
      <c r="K71" s="3" t="s">
        <v>144</v>
      </c>
      <c r="L71" s="9" t="s">
        <v>101</v>
      </c>
      <c r="M71" s="14" t="s">
        <v>308</v>
      </c>
      <c r="N71" s="14" t="s">
        <v>103</v>
      </c>
      <c r="O71" s="14">
        <v>1</v>
      </c>
      <c r="P71" s="14">
        <v>7185.27</v>
      </c>
      <c r="Q71" s="14" t="s">
        <v>244</v>
      </c>
      <c r="R71" s="14" t="s">
        <v>245</v>
      </c>
      <c r="S71" s="14" t="s">
        <v>271</v>
      </c>
      <c r="T71" s="14" t="s">
        <v>244</v>
      </c>
      <c r="U71" s="14" t="s">
        <v>245</v>
      </c>
      <c r="V71" s="14" t="s">
        <v>325</v>
      </c>
      <c r="W71" s="14" t="s">
        <v>308</v>
      </c>
      <c r="X71" s="12">
        <v>44442</v>
      </c>
      <c r="Y71" s="12">
        <v>44467</v>
      </c>
      <c r="Z71" s="14">
        <v>64</v>
      </c>
      <c r="AA71" s="14">
        <v>7185.27</v>
      </c>
      <c r="AB71" s="14">
        <v>0</v>
      </c>
      <c r="AC71" s="12">
        <v>44505</v>
      </c>
      <c r="AG71" s="14" t="s">
        <v>133</v>
      </c>
      <c r="AH71" s="19">
        <v>44566</v>
      </c>
      <c r="AI71" s="19">
        <v>44562</v>
      </c>
    </row>
    <row r="72" spans="1:35" s="14" customFormat="1" x14ac:dyDescent="0.25">
      <c r="A72" s="14">
        <v>2021</v>
      </c>
      <c r="B72" s="19">
        <v>44470</v>
      </c>
      <c r="C72" s="19">
        <v>44561</v>
      </c>
      <c r="D72" s="14" t="s">
        <v>91</v>
      </c>
      <c r="E72" s="14" t="s">
        <v>361</v>
      </c>
      <c r="F72" s="6" t="s">
        <v>141</v>
      </c>
      <c r="G72" s="6" t="s">
        <v>141</v>
      </c>
      <c r="H72" s="6" t="s">
        <v>128</v>
      </c>
      <c r="I72" s="3" t="s">
        <v>142</v>
      </c>
      <c r="J72" s="3" t="s">
        <v>143</v>
      </c>
      <c r="K72" s="3" t="s">
        <v>144</v>
      </c>
      <c r="L72" s="9" t="s">
        <v>101</v>
      </c>
      <c r="M72" s="14" t="s">
        <v>309</v>
      </c>
      <c r="N72" s="14" t="s">
        <v>103</v>
      </c>
      <c r="O72" s="14">
        <v>1</v>
      </c>
      <c r="P72" s="14">
        <v>6233</v>
      </c>
      <c r="Q72" s="14" t="s">
        <v>244</v>
      </c>
      <c r="R72" s="14" t="s">
        <v>245</v>
      </c>
      <c r="S72" s="14" t="s">
        <v>271</v>
      </c>
      <c r="T72" s="14" t="s">
        <v>244</v>
      </c>
      <c r="U72" s="14" t="s">
        <v>245</v>
      </c>
      <c r="V72" s="14" t="s">
        <v>325</v>
      </c>
      <c r="W72" s="14" t="s">
        <v>309</v>
      </c>
      <c r="X72" s="12">
        <v>44470</v>
      </c>
      <c r="Y72" s="12">
        <v>44495</v>
      </c>
      <c r="Z72" s="14">
        <v>65</v>
      </c>
      <c r="AA72" s="14">
        <v>6233</v>
      </c>
      <c r="AB72" s="14">
        <v>0</v>
      </c>
      <c r="AC72" s="12">
        <v>44505</v>
      </c>
      <c r="AG72" s="14" t="s">
        <v>133</v>
      </c>
      <c r="AH72" s="19">
        <v>44566</v>
      </c>
      <c r="AI72" s="19">
        <v>44562</v>
      </c>
    </row>
    <row r="73" spans="1:35" s="14" customFormat="1" x14ac:dyDescent="0.25">
      <c r="A73" s="14">
        <v>2021</v>
      </c>
      <c r="B73" s="19">
        <v>44470</v>
      </c>
      <c r="C73" s="19">
        <v>44561</v>
      </c>
      <c r="D73" s="14" t="s">
        <v>91</v>
      </c>
      <c r="E73" s="14" t="s">
        <v>361</v>
      </c>
      <c r="F73" s="14" t="s">
        <v>298</v>
      </c>
      <c r="G73" s="14" t="s">
        <v>298</v>
      </c>
      <c r="H73" s="14" t="s">
        <v>115</v>
      </c>
      <c r="I73" s="14" t="s">
        <v>291</v>
      </c>
      <c r="J73" s="14" t="s">
        <v>292</v>
      </c>
      <c r="K73" s="14" t="s">
        <v>293</v>
      </c>
      <c r="L73" s="9" t="s">
        <v>101</v>
      </c>
      <c r="M73" s="14" t="s">
        <v>310</v>
      </c>
      <c r="N73" s="14" t="s">
        <v>103</v>
      </c>
      <c r="O73" s="14">
        <v>1</v>
      </c>
      <c r="P73" s="14">
        <v>600</v>
      </c>
      <c r="Q73" s="14" t="s">
        <v>244</v>
      </c>
      <c r="R73" s="14" t="s">
        <v>245</v>
      </c>
      <c r="S73" s="14" t="s">
        <v>272</v>
      </c>
      <c r="T73" s="14" t="s">
        <v>244</v>
      </c>
      <c r="U73" s="14" t="s">
        <v>245</v>
      </c>
      <c r="V73" s="14" t="s">
        <v>326</v>
      </c>
      <c r="W73" s="14" t="s">
        <v>310</v>
      </c>
      <c r="X73" s="12">
        <v>44489</v>
      </c>
      <c r="Y73" s="12">
        <v>44489</v>
      </c>
      <c r="Z73" s="14">
        <v>66</v>
      </c>
      <c r="AA73" s="14">
        <v>600</v>
      </c>
      <c r="AB73" s="14">
        <v>0</v>
      </c>
      <c r="AC73" s="12">
        <v>44508</v>
      </c>
      <c r="AG73" s="14" t="s">
        <v>133</v>
      </c>
      <c r="AH73" s="19">
        <v>44566</v>
      </c>
      <c r="AI73" s="19">
        <v>44562</v>
      </c>
    </row>
    <row r="74" spans="1:35" s="14" customFormat="1" x14ac:dyDescent="0.25">
      <c r="A74" s="14">
        <v>2021</v>
      </c>
      <c r="B74" s="19">
        <v>44470</v>
      </c>
      <c r="C74" s="19">
        <v>44561</v>
      </c>
      <c r="D74" s="14" t="s">
        <v>91</v>
      </c>
      <c r="E74" s="14" t="s">
        <v>361</v>
      </c>
      <c r="F74" s="5" t="s">
        <v>137</v>
      </c>
      <c r="G74" s="5" t="s">
        <v>137</v>
      </c>
      <c r="H74" s="8" t="s">
        <v>133</v>
      </c>
      <c r="I74" s="4" t="s">
        <v>138</v>
      </c>
      <c r="J74" s="9" t="s">
        <v>139</v>
      </c>
      <c r="K74" s="9" t="s">
        <v>140</v>
      </c>
      <c r="L74" s="9" t="s">
        <v>101</v>
      </c>
      <c r="M74" s="14" t="s">
        <v>311</v>
      </c>
      <c r="N74" s="14" t="s">
        <v>103</v>
      </c>
      <c r="O74" s="14">
        <v>1</v>
      </c>
      <c r="P74" s="14">
        <v>980</v>
      </c>
      <c r="Q74" s="14" t="s">
        <v>244</v>
      </c>
      <c r="R74" s="14" t="s">
        <v>245</v>
      </c>
      <c r="S74" s="14" t="s">
        <v>271</v>
      </c>
      <c r="T74" s="14" t="s">
        <v>244</v>
      </c>
      <c r="U74" s="14" t="s">
        <v>245</v>
      </c>
      <c r="V74" s="14" t="s">
        <v>249</v>
      </c>
      <c r="W74" s="14" t="s">
        <v>311</v>
      </c>
      <c r="X74" s="12">
        <v>44498</v>
      </c>
      <c r="Y74" s="12">
        <v>44498</v>
      </c>
      <c r="Z74" s="14">
        <v>67</v>
      </c>
      <c r="AA74" s="14">
        <v>980</v>
      </c>
      <c r="AB74" s="14">
        <v>0</v>
      </c>
      <c r="AC74" s="12">
        <v>44511</v>
      </c>
      <c r="AG74" s="14" t="s">
        <v>133</v>
      </c>
      <c r="AH74" s="19">
        <v>44566</v>
      </c>
      <c r="AI74" s="19">
        <v>44562</v>
      </c>
    </row>
    <row r="75" spans="1:35" s="14" customFormat="1" x14ac:dyDescent="0.25">
      <c r="A75" s="14">
        <v>2021</v>
      </c>
      <c r="B75" s="19">
        <v>44470</v>
      </c>
      <c r="C75" s="19">
        <v>44561</v>
      </c>
      <c r="D75" s="14" t="s">
        <v>91</v>
      </c>
      <c r="E75" s="14" t="s">
        <v>361</v>
      </c>
      <c r="F75" s="5" t="s">
        <v>137</v>
      </c>
      <c r="G75" s="5" t="s">
        <v>137</v>
      </c>
      <c r="H75" s="8" t="s">
        <v>133</v>
      </c>
      <c r="I75" s="4" t="s">
        <v>138</v>
      </c>
      <c r="J75" s="9" t="s">
        <v>139</v>
      </c>
      <c r="K75" s="9" t="s">
        <v>140</v>
      </c>
      <c r="L75" s="9" t="s">
        <v>101</v>
      </c>
      <c r="M75" s="14" t="s">
        <v>312</v>
      </c>
      <c r="N75" s="14" t="s">
        <v>103</v>
      </c>
      <c r="O75" s="14">
        <v>1</v>
      </c>
      <c r="P75" s="14">
        <v>1300</v>
      </c>
      <c r="Q75" s="14" t="s">
        <v>244</v>
      </c>
      <c r="R75" s="14" t="s">
        <v>245</v>
      </c>
      <c r="S75" s="14" t="s">
        <v>271</v>
      </c>
      <c r="T75" s="14" t="s">
        <v>244</v>
      </c>
      <c r="U75" s="14" t="s">
        <v>245</v>
      </c>
      <c r="V75" s="14" t="s">
        <v>250</v>
      </c>
      <c r="W75" s="14" t="s">
        <v>312</v>
      </c>
      <c r="X75" s="12">
        <v>44504</v>
      </c>
      <c r="Y75" s="12">
        <v>44505</v>
      </c>
      <c r="Z75" s="14">
        <v>68</v>
      </c>
      <c r="AA75" s="14">
        <v>1300</v>
      </c>
      <c r="AB75" s="14">
        <v>0</v>
      </c>
      <c r="AC75" s="12">
        <v>44511</v>
      </c>
      <c r="AG75" s="14" t="s">
        <v>133</v>
      </c>
      <c r="AH75" s="19">
        <v>44566</v>
      </c>
      <c r="AI75" s="19">
        <v>44562</v>
      </c>
    </row>
    <row r="76" spans="1:35" s="14" customFormat="1" x14ac:dyDescent="0.25">
      <c r="A76" s="14">
        <v>2021</v>
      </c>
      <c r="B76" s="19">
        <v>44470</v>
      </c>
      <c r="C76" s="19">
        <v>44561</v>
      </c>
      <c r="D76" s="14" t="s">
        <v>91</v>
      </c>
      <c r="E76" s="14" t="s">
        <v>361</v>
      </c>
      <c r="F76" s="5" t="s">
        <v>137</v>
      </c>
      <c r="G76" s="5" t="s">
        <v>137</v>
      </c>
      <c r="H76" s="8" t="s">
        <v>133</v>
      </c>
      <c r="I76" s="4" t="s">
        <v>138</v>
      </c>
      <c r="J76" s="9" t="s">
        <v>139</v>
      </c>
      <c r="K76" s="9" t="s">
        <v>140</v>
      </c>
      <c r="L76" s="9" t="s">
        <v>101</v>
      </c>
      <c r="M76" s="14" t="s">
        <v>313</v>
      </c>
      <c r="N76" s="14" t="s">
        <v>103</v>
      </c>
      <c r="O76" s="14">
        <v>1</v>
      </c>
      <c r="P76" s="14">
        <v>1100</v>
      </c>
      <c r="Q76" s="14" t="s">
        <v>244</v>
      </c>
      <c r="R76" s="14" t="s">
        <v>245</v>
      </c>
      <c r="S76" s="14" t="s">
        <v>271</v>
      </c>
      <c r="T76" s="14" t="s">
        <v>244</v>
      </c>
      <c r="U76" s="14" t="s">
        <v>245</v>
      </c>
      <c r="V76" s="14" t="s">
        <v>251</v>
      </c>
      <c r="W76" s="14" t="s">
        <v>313</v>
      </c>
      <c r="X76" s="12">
        <v>44512</v>
      </c>
      <c r="Y76" s="12">
        <v>44512</v>
      </c>
      <c r="Z76" s="14">
        <v>69</v>
      </c>
      <c r="AA76" s="14">
        <v>1100</v>
      </c>
      <c r="AB76" s="14">
        <v>0</v>
      </c>
      <c r="AC76" s="12">
        <v>44525</v>
      </c>
      <c r="AG76" s="14" t="s">
        <v>133</v>
      </c>
      <c r="AH76" s="19">
        <v>44566</v>
      </c>
      <c r="AI76" s="19">
        <v>44562</v>
      </c>
    </row>
    <row r="77" spans="1:35" s="14" customFormat="1" x14ac:dyDescent="0.25">
      <c r="A77" s="14">
        <v>2021</v>
      </c>
      <c r="B77" s="19">
        <v>44470</v>
      </c>
      <c r="C77" s="19">
        <v>44561</v>
      </c>
      <c r="D77" s="14" t="s">
        <v>91</v>
      </c>
      <c r="E77" s="14" t="s">
        <v>361</v>
      </c>
      <c r="F77" s="14" t="s">
        <v>299</v>
      </c>
      <c r="G77" s="14" t="s">
        <v>299</v>
      </c>
      <c r="H77" s="14" t="s">
        <v>115</v>
      </c>
      <c r="I77" s="14" t="s">
        <v>290</v>
      </c>
      <c r="J77" s="14" t="s">
        <v>135</v>
      </c>
      <c r="K77" s="14" t="s">
        <v>289</v>
      </c>
      <c r="L77" s="9" t="s">
        <v>101</v>
      </c>
      <c r="M77" s="14" t="s">
        <v>314</v>
      </c>
      <c r="N77" s="14" t="s">
        <v>103</v>
      </c>
      <c r="O77" s="14">
        <v>1</v>
      </c>
      <c r="P77" s="14">
        <v>1656</v>
      </c>
      <c r="Q77" s="14" t="s">
        <v>244</v>
      </c>
      <c r="R77" s="14" t="s">
        <v>274</v>
      </c>
      <c r="S77" s="14" t="s">
        <v>271</v>
      </c>
      <c r="T77" s="14" t="s">
        <v>244</v>
      </c>
      <c r="U77" s="14" t="s">
        <v>274</v>
      </c>
      <c r="V77" s="14" t="s">
        <v>327</v>
      </c>
      <c r="W77" s="14" t="s">
        <v>314</v>
      </c>
      <c r="X77" s="12">
        <v>44516</v>
      </c>
      <c r="Y77" s="12">
        <v>44518</v>
      </c>
      <c r="Z77" s="14">
        <v>70</v>
      </c>
      <c r="AA77" s="14">
        <v>1656</v>
      </c>
      <c r="AB77" s="14">
        <v>999</v>
      </c>
      <c r="AC77" s="12">
        <v>44529</v>
      </c>
      <c r="AG77" s="14" t="s">
        <v>133</v>
      </c>
      <c r="AH77" s="19">
        <v>44566</v>
      </c>
      <c r="AI77" s="19">
        <v>44562</v>
      </c>
    </row>
    <row r="78" spans="1:35" s="14" customFormat="1" x14ac:dyDescent="0.25">
      <c r="A78" s="14">
        <v>2021</v>
      </c>
      <c r="B78" s="19">
        <v>44470</v>
      </c>
      <c r="C78" s="19">
        <v>44561</v>
      </c>
      <c r="D78" s="14" t="s">
        <v>91</v>
      </c>
      <c r="E78" s="14" t="s">
        <v>361</v>
      </c>
      <c r="F78" s="14" t="s">
        <v>297</v>
      </c>
      <c r="G78" s="14" t="s">
        <v>297</v>
      </c>
      <c r="H78" s="14" t="s">
        <v>133</v>
      </c>
      <c r="I78" s="14" t="s">
        <v>288</v>
      </c>
      <c r="J78" s="14" t="s">
        <v>286</v>
      </c>
      <c r="K78" s="14" t="s">
        <v>287</v>
      </c>
      <c r="L78" s="9" t="s">
        <v>101</v>
      </c>
      <c r="M78" s="14" t="s">
        <v>315</v>
      </c>
      <c r="N78" s="14" t="s">
        <v>103</v>
      </c>
      <c r="O78" s="14">
        <v>1</v>
      </c>
      <c r="P78" s="14">
        <v>300</v>
      </c>
      <c r="Q78" s="14" t="s">
        <v>244</v>
      </c>
      <c r="R78" s="14" t="s">
        <v>245</v>
      </c>
      <c r="S78" s="14" t="s">
        <v>271</v>
      </c>
      <c r="T78" s="14" t="s">
        <v>244</v>
      </c>
      <c r="U78" s="14" t="s">
        <v>245</v>
      </c>
      <c r="V78" s="14" t="s">
        <v>251</v>
      </c>
      <c r="W78" s="14" t="s">
        <v>315</v>
      </c>
      <c r="X78" s="12">
        <v>44512</v>
      </c>
      <c r="Y78" s="12">
        <v>44512</v>
      </c>
      <c r="Z78" s="14">
        <v>71</v>
      </c>
      <c r="AA78" s="14">
        <v>300</v>
      </c>
      <c r="AB78" s="14">
        <v>0</v>
      </c>
      <c r="AC78" s="12">
        <v>44518</v>
      </c>
      <c r="AG78" s="14" t="s">
        <v>133</v>
      </c>
      <c r="AH78" s="19">
        <v>44566</v>
      </c>
      <c r="AI78" s="19">
        <v>44562</v>
      </c>
    </row>
    <row r="79" spans="1:35" s="14" customFormat="1" x14ac:dyDescent="0.25">
      <c r="A79" s="14">
        <v>2021</v>
      </c>
      <c r="B79" s="19">
        <v>44470</v>
      </c>
      <c r="C79" s="19">
        <v>44561</v>
      </c>
      <c r="D79" s="14" t="s">
        <v>91</v>
      </c>
      <c r="E79" s="14" t="s">
        <v>361</v>
      </c>
      <c r="F79" s="5" t="s">
        <v>137</v>
      </c>
      <c r="G79" s="5" t="s">
        <v>137</v>
      </c>
      <c r="H79" s="8" t="s">
        <v>133</v>
      </c>
      <c r="I79" s="4" t="s">
        <v>138</v>
      </c>
      <c r="J79" s="9" t="s">
        <v>139</v>
      </c>
      <c r="K79" s="9" t="s">
        <v>140</v>
      </c>
      <c r="L79" s="9" t="s">
        <v>101</v>
      </c>
      <c r="M79" s="14" t="s">
        <v>316</v>
      </c>
      <c r="N79" s="14" t="s">
        <v>103</v>
      </c>
      <c r="O79" s="14">
        <v>1</v>
      </c>
      <c r="P79" s="14">
        <v>575</v>
      </c>
      <c r="Q79" s="14" t="s">
        <v>244</v>
      </c>
      <c r="R79" s="14" t="s">
        <v>245</v>
      </c>
      <c r="S79" s="14" t="s">
        <v>271</v>
      </c>
      <c r="T79" s="14" t="s">
        <v>244</v>
      </c>
      <c r="U79" s="14" t="s">
        <v>245</v>
      </c>
      <c r="V79" s="14" t="s">
        <v>328</v>
      </c>
      <c r="W79" s="14" t="s">
        <v>316</v>
      </c>
      <c r="X79" s="12">
        <v>44516</v>
      </c>
      <c r="Y79" s="12">
        <v>44516</v>
      </c>
      <c r="Z79" s="14">
        <v>72</v>
      </c>
      <c r="AA79" s="14">
        <v>575</v>
      </c>
      <c r="AB79" s="14">
        <v>30</v>
      </c>
      <c r="AC79" s="12">
        <v>44525</v>
      </c>
      <c r="AG79" s="14" t="s">
        <v>133</v>
      </c>
      <c r="AH79" s="19">
        <v>44566</v>
      </c>
      <c r="AI79" s="19">
        <v>44562</v>
      </c>
    </row>
    <row r="80" spans="1:35" s="14" customFormat="1" x14ac:dyDescent="0.25">
      <c r="A80" s="14">
        <v>2021</v>
      </c>
      <c r="B80" s="19">
        <v>44470</v>
      </c>
      <c r="C80" s="19">
        <v>44561</v>
      </c>
      <c r="D80" s="14" t="s">
        <v>91</v>
      </c>
      <c r="E80" s="14" t="s">
        <v>361</v>
      </c>
      <c r="F80" s="14" t="s">
        <v>297</v>
      </c>
      <c r="G80" s="14" t="s">
        <v>297</v>
      </c>
      <c r="H80" s="14" t="s">
        <v>133</v>
      </c>
      <c r="I80" s="14" t="s">
        <v>288</v>
      </c>
      <c r="J80" s="14" t="s">
        <v>286</v>
      </c>
      <c r="K80" s="14" t="s">
        <v>287</v>
      </c>
      <c r="L80" s="9" t="s">
        <v>101</v>
      </c>
      <c r="M80" s="14" t="s">
        <v>316</v>
      </c>
      <c r="N80" s="14" t="s">
        <v>103</v>
      </c>
      <c r="O80" s="14">
        <v>1</v>
      </c>
      <c r="P80" s="14">
        <v>225</v>
      </c>
      <c r="Q80" s="14" t="s">
        <v>244</v>
      </c>
      <c r="R80" s="14" t="s">
        <v>245</v>
      </c>
      <c r="S80" s="14" t="s">
        <v>271</v>
      </c>
      <c r="T80" s="14" t="s">
        <v>244</v>
      </c>
      <c r="U80" s="14" t="s">
        <v>245</v>
      </c>
      <c r="V80" s="14" t="s">
        <v>328</v>
      </c>
      <c r="W80" s="14" t="s">
        <v>316</v>
      </c>
      <c r="X80" s="12">
        <v>44516</v>
      </c>
      <c r="Y80" s="12">
        <v>44516</v>
      </c>
      <c r="Z80" s="14">
        <v>73</v>
      </c>
      <c r="AA80" s="14">
        <v>225</v>
      </c>
      <c r="AB80" s="14">
        <v>0</v>
      </c>
      <c r="AC80" s="12">
        <v>44519</v>
      </c>
      <c r="AG80" s="14" t="s">
        <v>133</v>
      </c>
      <c r="AH80" s="19">
        <v>44566</v>
      </c>
      <c r="AI80" s="19">
        <v>44562</v>
      </c>
    </row>
    <row r="81" spans="1:35" s="14" customFormat="1" x14ac:dyDescent="0.25">
      <c r="A81" s="14">
        <v>2021</v>
      </c>
      <c r="B81" s="19">
        <v>44470</v>
      </c>
      <c r="C81" s="19">
        <v>44561</v>
      </c>
      <c r="D81" s="14" t="s">
        <v>91</v>
      </c>
      <c r="E81" s="14" t="s">
        <v>361</v>
      </c>
      <c r="F81" s="14" t="s">
        <v>296</v>
      </c>
      <c r="G81" s="14" t="s">
        <v>296</v>
      </c>
      <c r="H81" s="14" t="s">
        <v>115</v>
      </c>
      <c r="I81" s="14" t="s">
        <v>283</v>
      </c>
      <c r="J81" s="14" t="s">
        <v>284</v>
      </c>
      <c r="K81" s="14" t="s">
        <v>285</v>
      </c>
      <c r="L81" s="9" t="s">
        <v>101</v>
      </c>
      <c r="M81" s="14" t="s">
        <v>317</v>
      </c>
      <c r="N81" s="14" t="s">
        <v>103</v>
      </c>
      <c r="O81" s="14">
        <v>1</v>
      </c>
      <c r="P81" s="14">
        <v>300</v>
      </c>
      <c r="Q81" s="14" t="s">
        <v>244</v>
      </c>
      <c r="R81" s="14" t="s">
        <v>245</v>
      </c>
      <c r="S81" s="14" t="s">
        <v>271</v>
      </c>
      <c r="T81" s="14" t="s">
        <v>244</v>
      </c>
      <c r="U81" s="14" t="s">
        <v>245</v>
      </c>
      <c r="V81" s="14" t="s">
        <v>329</v>
      </c>
      <c r="W81" s="14" t="s">
        <v>317</v>
      </c>
      <c r="X81" s="12">
        <v>44511</v>
      </c>
      <c r="Y81" s="12">
        <v>44511</v>
      </c>
      <c r="Z81" s="14">
        <v>74</v>
      </c>
      <c r="AA81" s="14">
        <v>300</v>
      </c>
      <c r="AB81" s="14">
        <v>0</v>
      </c>
      <c r="AC81" s="12">
        <v>44518</v>
      </c>
      <c r="AG81" s="14" t="s">
        <v>133</v>
      </c>
      <c r="AH81" s="19">
        <v>44566</v>
      </c>
      <c r="AI81" s="19">
        <v>44562</v>
      </c>
    </row>
    <row r="82" spans="1:35" s="14" customFormat="1" x14ac:dyDescent="0.25">
      <c r="A82" s="14">
        <v>2021</v>
      </c>
      <c r="B82" s="19">
        <v>44470</v>
      </c>
      <c r="C82" s="19">
        <v>44561</v>
      </c>
      <c r="D82" s="14" t="s">
        <v>91</v>
      </c>
      <c r="E82" s="14" t="s">
        <v>361</v>
      </c>
      <c r="F82" s="5" t="s">
        <v>137</v>
      </c>
      <c r="G82" s="5" t="s">
        <v>137</v>
      </c>
      <c r="H82" s="8" t="s">
        <v>133</v>
      </c>
      <c r="I82" s="4" t="s">
        <v>138</v>
      </c>
      <c r="J82" s="9" t="s">
        <v>139</v>
      </c>
      <c r="K82" s="9" t="s">
        <v>140</v>
      </c>
      <c r="L82" s="9" t="s">
        <v>101</v>
      </c>
      <c r="M82" s="14" t="s">
        <v>318</v>
      </c>
      <c r="N82" s="14" t="s">
        <v>103</v>
      </c>
      <c r="O82" s="14">
        <v>1</v>
      </c>
      <c r="P82" s="14">
        <v>1000</v>
      </c>
      <c r="Q82" s="14" t="s">
        <v>244</v>
      </c>
      <c r="R82" s="14" t="s">
        <v>245</v>
      </c>
      <c r="S82" s="14" t="s">
        <v>271</v>
      </c>
      <c r="T82" s="14" t="s">
        <v>244</v>
      </c>
      <c r="U82" s="14" t="s">
        <v>245</v>
      </c>
      <c r="V82" s="14" t="s">
        <v>249</v>
      </c>
      <c r="W82" s="14" t="s">
        <v>318</v>
      </c>
      <c r="X82" s="12">
        <v>44523</v>
      </c>
      <c r="Y82" s="12">
        <v>44523</v>
      </c>
      <c r="Z82" s="14">
        <v>75</v>
      </c>
      <c r="AA82" s="14">
        <v>1000</v>
      </c>
      <c r="AB82" s="14">
        <v>0</v>
      </c>
      <c r="AC82" s="12">
        <v>44530</v>
      </c>
      <c r="AG82" s="14" t="s">
        <v>133</v>
      </c>
      <c r="AH82" s="19">
        <v>44566</v>
      </c>
      <c r="AI82" s="19">
        <v>44562</v>
      </c>
    </row>
    <row r="83" spans="1:35" s="14" customFormat="1" x14ac:dyDescent="0.25">
      <c r="A83" s="14">
        <v>2021</v>
      </c>
      <c r="B83" s="19">
        <v>44470</v>
      </c>
      <c r="C83" s="19">
        <v>44561</v>
      </c>
      <c r="D83" s="14" t="s">
        <v>91</v>
      </c>
      <c r="E83" s="14" t="s">
        <v>361</v>
      </c>
      <c r="F83" s="3" t="s">
        <v>127</v>
      </c>
      <c r="G83" s="3" t="s">
        <v>127</v>
      </c>
      <c r="H83" s="3" t="s">
        <v>128</v>
      </c>
      <c r="I83" s="7" t="s">
        <v>129</v>
      </c>
      <c r="J83" s="9" t="s">
        <v>130</v>
      </c>
      <c r="K83" s="9" t="s">
        <v>131</v>
      </c>
      <c r="L83" s="9" t="s">
        <v>101</v>
      </c>
      <c r="M83" s="14" t="s">
        <v>319</v>
      </c>
      <c r="N83" s="14" t="s">
        <v>103</v>
      </c>
      <c r="O83" s="14">
        <v>1</v>
      </c>
      <c r="P83" s="14">
        <v>1173</v>
      </c>
      <c r="Q83" s="14" t="s">
        <v>244</v>
      </c>
      <c r="R83" s="14" t="s">
        <v>245</v>
      </c>
      <c r="S83" s="14" t="s">
        <v>272</v>
      </c>
      <c r="T83" s="14" t="s">
        <v>244</v>
      </c>
      <c r="U83" s="14" t="s">
        <v>245</v>
      </c>
      <c r="V83" s="14" t="s">
        <v>330</v>
      </c>
      <c r="W83" s="14" t="s">
        <v>319</v>
      </c>
      <c r="X83" s="12">
        <v>44509</v>
      </c>
      <c r="Y83" s="12">
        <v>44509</v>
      </c>
      <c r="Z83" s="14">
        <v>76</v>
      </c>
      <c r="AA83" s="14">
        <v>1173</v>
      </c>
      <c r="AB83" s="14">
        <v>0</v>
      </c>
      <c r="AC83" s="12">
        <v>44522</v>
      </c>
      <c r="AG83" s="14" t="s">
        <v>133</v>
      </c>
      <c r="AH83" s="19">
        <v>44566</v>
      </c>
      <c r="AI83" s="19">
        <v>44562</v>
      </c>
    </row>
    <row r="84" spans="1:35" s="14" customFormat="1" x14ac:dyDescent="0.25">
      <c r="A84" s="14">
        <v>2021</v>
      </c>
      <c r="B84" s="19">
        <v>44470</v>
      </c>
      <c r="C84" s="19">
        <v>44561</v>
      </c>
      <c r="D84" s="14" t="s">
        <v>91</v>
      </c>
      <c r="E84" s="14" t="s">
        <v>361</v>
      </c>
      <c r="F84" s="3" t="s">
        <v>127</v>
      </c>
      <c r="G84" s="3" t="s">
        <v>127</v>
      </c>
      <c r="H84" s="3" t="s">
        <v>128</v>
      </c>
      <c r="I84" s="7" t="s">
        <v>129</v>
      </c>
      <c r="J84" s="9" t="s">
        <v>130</v>
      </c>
      <c r="K84" s="9" t="s">
        <v>131</v>
      </c>
      <c r="L84" s="9" t="s">
        <v>101</v>
      </c>
      <c r="M84" s="14" t="s">
        <v>320</v>
      </c>
      <c r="N84" s="14" t="s">
        <v>103</v>
      </c>
      <c r="O84" s="14">
        <v>1</v>
      </c>
      <c r="P84" s="14">
        <v>2527</v>
      </c>
      <c r="Q84" s="14" t="s">
        <v>244</v>
      </c>
      <c r="R84" s="14" t="s">
        <v>274</v>
      </c>
      <c r="S84" s="14" t="s">
        <v>272</v>
      </c>
      <c r="T84" s="14" t="s">
        <v>244</v>
      </c>
      <c r="U84" s="14" t="s">
        <v>274</v>
      </c>
      <c r="V84" s="14" t="s">
        <v>331</v>
      </c>
      <c r="W84" s="14" t="s">
        <v>320</v>
      </c>
      <c r="X84" s="12">
        <v>44515</v>
      </c>
      <c r="Y84" s="12">
        <v>44517</v>
      </c>
      <c r="Z84" s="14">
        <v>77</v>
      </c>
      <c r="AA84" s="14">
        <v>2527</v>
      </c>
      <c r="AB84" s="14">
        <v>0</v>
      </c>
      <c r="AC84" s="12">
        <v>44522</v>
      </c>
      <c r="AG84" s="14" t="s">
        <v>133</v>
      </c>
      <c r="AH84" s="19">
        <v>44566</v>
      </c>
      <c r="AI84" s="19">
        <v>44562</v>
      </c>
    </row>
    <row r="85" spans="1:35" s="14" customFormat="1" x14ac:dyDescent="0.25">
      <c r="A85" s="14">
        <v>2021</v>
      </c>
      <c r="B85" s="19">
        <v>44470</v>
      </c>
      <c r="C85" s="19">
        <v>44561</v>
      </c>
      <c r="D85" s="14" t="s">
        <v>91</v>
      </c>
      <c r="E85" s="14" t="s">
        <v>361</v>
      </c>
      <c r="F85" s="3" t="s">
        <v>127</v>
      </c>
      <c r="G85" s="3" t="s">
        <v>127</v>
      </c>
      <c r="H85" s="3" t="s">
        <v>128</v>
      </c>
      <c r="I85" s="7" t="s">
        <v>129</v>
      </c>
      <c r="J85" s="9" t="s">
        <v>130</v>
      </c>
      <c r="K85" s="9" t="s">
        <v>131</v>
      </c>
      <c r="L85" s="9" t="s">
        <v>101</v>
      </c>
      <c r="M85" s="14" t="s">
        <v>321</v>
      </c>
      <c r="N85" s="14" t="s">
        <v>103</v>
      </c>
      <c r="O85" s="14">
        <v>1</v>
      </c>
      <c r="P85" s="14">
        <v>2045</v>
      </c>
      <c r="Q85" s="14" t="s">
        <v>244</v>
      </c>
      <c r="R85" s="14" t="s">
        <v>245</v>
      </c>
      <c r="S85" s="14" t="s">
        <v>272</v>
      </c>
      <c r="T85" s="14" t="s">
        <v>244</v>
      </c>
      <c r="U85" s="14" t="s">
        <v>245</v>
      </c>
      <c r="V85" s="14" t="s">
        <v>261</v>
      </c>
      <c r="W85" s="14" t="s">
        <v>321</v>
      </c>
      <c r="X85" s="12">
        <v>44522</v>
      </c>
      <c r="Y85" s="12">
        <v>44523</v>
      </c>
      <c r="Z85" s="14">
        <v>78</v>
      </c>
      <c r="AA85" s="14">
        <v>2045</v>
      </c>
      <c r="AB85" s="14">
        <v>738</v>
      </c>
      <c r="AC85" s="12">
        <v>44537</v>
      </c>
      <c r="AG85" s="14" t="s">
        <v>133</v>
      </c>
      <c r="AH85" s="19">
        <v>44566</v>
      </c>
      <c r="AI85" s="19">
        <v>44562</v>
      </c>
    </row>
    <row r="86" spans="1:35" s="14" customFormat="1" x14ac:dyDescent="0.25">
      <c r="A86" s="14">
        <v>2021</v>
      </c>
      <c r="B86" s="19">
        <v>44470</v>
      </c>
      <c r="C86" s="19">
        <v>44561</v>
      </c>
      <c r="D86" s="14" t="s">
        <v>91</v>
      </c>
      <c r="E86" s="14" t="s">
        <v>361</v>
      </c>
      <c r="F86" s="3" t="s">
        <v>127</v>
      </c>
      <c r="G86" s="3" t="s">
        <v>127</v>
      </c>
      <c r="H86" s="3" t="s">
        <v>128</v>
      </c>
      <c r="I86" s="7" t="s">
        <v>129</v>
      </c>
      <c r="J86" s="9" t="s">
        <v>130</v>
      </c>
      <c r="K86" s="9" t="s">
        <v>131</v>
      </c>
      <c r="L86" s="14" t="s">
        <v>101</v>
      </c>
      <c r="M86" s="14" t="s">
        <v>322</v>
      </c>
      <c r="N86" s="14" t="s">
        <v>103</v>
      </c>
      <c r="O86" s="14">
        <v>1</v>
      </c>
      <c r="P86" s="14">
        <v>5764.6</v>
      </c>
      <c r="Q86" s="14" t="s">
        <v>244</v>
      </c>
      <c r="R86" s="14" t="s">
        <v>274</v>
      </c>
      <c r="S86" s="14" t="s">
        <v>271</v>
      </c>
      <c r="T86" s="14" t="s">
        <v>244</v>
      </c>
      <c r="U86" s="14" t="s">
        <v>274</v>
      </c>
      <c r="V86" s="14" t="s">
        <v>332</v>
      </c>
      <c r="W86" s="14" t="s">
        <v>322</v>
      </c>
      <c r="X86" s="12">
        <v>44530</v>
      </c>
      <c r="Y86" s="12">
        <v>44533</v>
      </c>
      <c r="Z86" s="14">
        <v>79</v>
      </c>
      <c r="AA86" s="14">
        <v>5764.6</v>
      </c>
      <c r="AB86" s="14">
        <v>2648.3999999999996</v>
      </c>
      <c r="AC86" s="12">
        <v>44539</v>
      </c>
      <c r="AG86" s="14" t="s">
        <v>133</v>
      </c>
      <c r="AH86" s="19">
        <v>44566</v>
      </c>
      <c r="AI86" s="19">
        <v>44562</v>
      </c>
    </row>
    <row r="87" spans="1:35" s="14" customFormat="1" x14ac:dyDescent="0.25">
      <c r="A87" s="14">
        <v>2021</v>
      </c>
      <c r="B87" s="19">
        <v>44470</v>
      </c>
      <c r="C87" s="19">
        <v>44561</v>
      </c>
      <c r="D87" s="14" t="s">
        <v>91</v>
      </c>
      <c r="E87" s="14" t="s">
        <v>361</v>
      </c>
      <c r="F87" s="14" t="s">
        <v>149</v>
      </c>
      <c r="G87" s="14" t="s">
        <v>149</v>
      </c>
      <c r="H87" s="14" t="s">
        <v>115</v>
      </c>
      <c r="I87" s="14" t="s">
        <v>336</v>
      </c>
      <c r="J87" s="9" t="s">
        <v>333</v>
      </c>
      <c r="K87" s="9" t="s">
        <v>334</v>
      </c>
      <c r="L87" s="9" t="s">
        <v>101</v>
      </c>
      <c r="M87" s="14" t="s">
        <v>303</v>
      </c>
      <c r="N87" s="14" t="s">
        <v>103</v>
      </c>
      <c r="O87" s="14">
        <v>1</v>
      </c>
      <c r="P87" s="14">
        <v>300</v>
      </c>
      <c r="Q87" s="14" t="s">
        <v>244</v>
      </c>
      <c r="R87" s="14" t="s">
        <v>245</v>
      </c>
      <c r="S87" s="14" t="s">
        <v>271</v>
      </c>
      <c r="T87" s="14" t="s">
        <v>244</v>
      </c>
      <c r="U87" s="14" t="s">
        <v>245</v>
      </c>
      <c r="V87" s="14" t="s">
        <v>413</v>
      </c>
      <c r="W87" s="14" t="s">
        <v>303</v>
      </c>
      <c r="X87" s="12">
        <v>44491</v>
      </c>
      <c r="Y87" s="12">
        <v>44491</v>
      </c>
      <c r="Z87" s="14">
        <v>80</v>
      </c>
      <c r="AA87" s="14">
        <v>300</v>
      </c>
      <c r="AB87" s="14">
        <v>0</v>
      </c>
      <c r="AC87" s="12">
        <v>44517</v>
      </c>
      <c r="AG87" s="14" t="s">
        <v>133</v>
      </c>
      <c r="AH87" s="19">
        <v>44566</v>
      </c>
      <c r="AI87" s="19">
        <v>44562</v>
      </c>
    </row>
    <row r="88" spans="1:35" s="14" customFormat="1" x14ac:dyDescent="0.25">
      <c r="A88" s="14">
        <v>2021</v>
      </c>
      <c r="B88" s="19">
        <v>44470</v>
      </c>
      <c r="C88" s="19">
        <v>44561</v>
      </c>
      <c r="D88" s="14" t="s">
        <v>91</v>
      </c>
      <c r="E88" s="14" t="s">
        <v>361</v>
      </c>
      <c r="F88" s="9" t="s">
        <v>154</v>
      </c>
      <c r="G88" s="9" t="s">
        <v>155</v>
      </c>
      <c r="H88" s="9" t="s">
        <v>133</v>
      </c>
      <c r="I88" s="11" t="s">
        <v>156</v>
      </c>
      <c r="J88" s="3" t="s">
        <v>117</v>
      </c>
      <c r="K88" s="3" t="s">
        <v>157</v>
      </c>
      <c r="L88" s="9" t="s">
        <v>101</v>
      </c>
      <c r="M88" s="14" t="s">
        <v>362</v>
      </c>
      <c r="N88" s="14" t="s">
        <v>103</v>
      </c>
      <c r="O88" s="14">
        <v>1</v>
      </c>
      <c r="P88" s="14">
        <v>500</v>
      </c>
      <c r="Q88" s="14" t="s">
        <v>244</v>
      </c>
      <c r="R88" s="14" t="s">
        <v>245</v>
      </c>
      <c r="S88" s="14" t="s">
        <v>271</v>
      </c>
      <c r="T88" s="14" t="s">
        <v>244</v>
      </c>
      <c r="U88" s="14" t="s">
        <v>245</v>
      </c>
      <c r="V88" s="14" t="s">
        <v>249</v>
      </c>
      <c r="W88" s="14" t="s">
        <v>362</v>
      </c>
      <c r="X88" s="12">
        <v>44498</v>
      </c>
      <c r="Y88" s="12">
        <v>44498</v>
      </c>
      <c r="Z88" s="14">
        <v>81</v>
      </c>
      <c r="AA88" s="14">
        <v>500</v>
      </c>
      <c r="AB88" s="14">
        <v>0</v>
      </c>
      <c r="AC88" s="12">
        <v>44516</v>
      </c>
      <c r="AG88" s="14" t="s">
        <v>133</v>
      </c>
      <c r="AH88" s="19">
        <v>44566</v>
      </c>
      <c r="AI88" s="19">
        <v>44562</v>
      </c>
    </row>
    <row r="89" spans="1:35" s="14" customFormat="1" x14ac:dyDescent="0.25">
      <c r="A89" s="14">
        <v>2021</v>
      </c>
      <c r="B89" s="19">
        <v>44470</v>
      </c>
      <c r="C89" s="19">
        <v>44561</v>
      </c>
      <c r="D89" s="14" t="s">
        <v>91</v>
      </c>
      <c r="E89" s="14" t="s">
        <v>361</v>
      </c>
      <c r="F89" s="14" t="s">
        <v>195</v>
      </c>
      <c r="G89" s="14" t="s">
        <v>195</v>
      </c>
      <c r="H89" s="14" t="s">
        <v>128</v>
      </c>
      <c r="I89" s="14" t="s">
        <v>192</v>
      </c>
      <c r="J89" s="14" t="s">
        <v>193</v>
      </c>
      <c r="K89" s="14" t="s">
        <v>194</v>
      </c>
      <c r="L89" s="9" t="s">
        <v>101</v>
      </c>
      <c r="M89" s="14" t="s">
        <v>363</v>
      </c>
      <c r="N89" s="14" t="s">
        <v>103</v>
      </c>
      <c r="O89" s="14">
        <v>1</v>
      </c>
      <c r="P89" s="14">
        <v>659</v>
      </c>
      <c r="Q89" s="14" t="s">
        <v>244</v>
      </c>
      <c r="R89" s="14" t="s">
        <v>245</v>
      </c>
      <c r="S89" s="14" t="s">
        <v>271</v>
      </c>
      <c r="T89" s="14" t="s">
        <v>244</v>
      </c>
      <c r="U89" s="14" t="s">
        <v>245</v>
      </c>
      <c r="V89" s="14" t="s">
        <v>266</v>
      </c>
      <c r="W89" s="14" t="s">
        <v>363</v>
      </c>
      <c r="X89" s="12">
        <v>44504</v>
      </c>
      <c r="Y89" s="12">
        <v>44504</v>
      </c>
      <c r="Z89" s="14">
        <v>82</v>
      </c>
      <c r="AA89" s="14">
        <v>659</v>
      </c>
      <c r="AB89" s="14">
        <v>0</v>
      </c>
      <c r="AC89" s="12">
        <v>44516</v>
      </c>
      <c r="AG89" s="14" t="s">
        <v>133</v>
      </c>
      <c r="AH89" s="19">
        <v>44566</v>
      </c>
      <c r="AI89" s="19">
        <v>44562</v>
      </c>
    </row>
    <row r="90" spans="1:35" s="14" customFormat="1" x14ac:dyDescent="0.25">
      <c r="A90" s="14">
        <v>2021</v>
      </c>
      <c r="B90" s="19">
        <v>44470</v>
      </c>
      <c r="C90" s="19">
        <v>44561</v>
      </c>
      <c r="D90" s="14" t="s">
        <v>91</v>
      </c>
      <c r="E90" s="14" t="s">
        <v>361</v>
      </c>
      <c r="F90" s="3" t="s">
        <v>114</v>
      </c>
      <c r="G90" s="3" t="s">
        <v>114</v>
      </c>
      <c r="H90" s="3" t="s">
        <v>115</v>
      </c>
      <c r="I90" s="4" t="s">
        <v>116</v>
      </c>
      <c r="J90" s="9" t="s">
        <v>117</v>
      </c>
      <c r="K90" s="9" t="s">
        <v>118</v>
      </c>
      <c r="L90" s="9" t="s">
        <v>101</v>
      </c>
      <c r="M90" s="14" t="s">
        <v>363</v>
      </c>
      <c r="N90" s="14" t="s">
        <v>103</v>
      </c>
      <c r="O90" s="14">
        <v>1</v>
      </c>
      <c r="P90" s="14">
        <v>932</v>
      </c>
      <c r="Q90" s="14" t="s">
        <v>244</v>
      </c>
      <c r="R90" s="14" t="s">
        <v>245</v>
      </c>
      <c r="S90" s="14" t="s">
        <v>271</v>
      </c>
      <c r="T90" s="14" t="s">
        <v>244</v>
      </c>
      <c r="U90" s="14" t="s">
        <v>245</v>
      </c>
      <c r="V90" s="14" t="s">
        <v>251</v>
      </c>
      <c r="W90" s="14" t="s">
        <v>363</v>
      </c>
      <c r="X90" s="12">
        <v>44504</v>
      </c>
      <c r="Y90" s="12">
        <v>44504</v>
      </c>
      <c r="Z90" s="14">
        <v>83</v>
      </c>
      <c r="AA90" s="14">
        <v>932</v>
      </c>
      <c r="AB90" s="14">
        <v>0</v>
      </c>
      <c r="AC90" s="12">
        <v>44516</v>
      </c>
      <c r="AG90" s="14" t="s">
        <v>133</v>
      </c>
      <c r="AH90" s="19">
        <v>44566</v>
      </c>
      <c r="AI90" s="19">
        <v>44562</v>
      </c>
    </row>
    <row r="91" spans="1:35" s="14" customFormat="1" x14ac:dyDescent="0.25">
      <c r="A91" s="14">
        <v>2021</v>
      </c>
      <c r="B91" s="19">
        <v>44470</v>
      </c>
      <c r="C91" s="19">
        <v>44561</v>
      </c>
      <c r="D91" s="14" t="s">
        <v>91</v>
      </c>
      <c r="E91" s="14" t="s">
        <v>361</v>
      </c>
      <c r="F91" s="14" t="s">
        <v>185</v>
      </c>
      <c r="G91" s="14" t="s">
        <v>185</v>
      </c>
      <c r="H91" s="14" t="s">
        <v>115</v>
      </c>
      <c r="I91" s="14" t="s">
        <v>186</v>
      </c>
      <c r="J91" s="14" t="s">
        <v>187</v>
      </c>
      <c r="K91" s="14" t="s">
        <v>188</v>
      </c>
      <c r="L91" s="9" t="s">
        <v>101</v>
      </c>
      <c r="M91" s="14" t="s">
        <v>364</v>
      </c>
      <c r="N91" s="14" t="s">
        <v>103</v>
      </c>
      <c r="O91" s="14">
        <v>1</v>
      </c>
      <c r="P91" s="14">
        <v>300</v>
      </c>
      <c r="Q91" s="14" t="s">
        <v>244</v>
      </c>
      <c r="R91" s="14" t="s">
        <v>245</v>
      </c>
      <c r="S91" s="14" t="s">
        <v>271</v>
      </c>
      <c r="T91" s="14" t="s">
        <v>244</v>
      </c>
      <c r="U91" s="14" t="s">
        <v>245</v>
      </c>
      <c r="V91" s="14" t="s">
        <v>249</v>
      </c>
      <c r="W91" s="14" t="s">
        <v>364</v>
      </c>
      <c r="X91" s="12">
        <v>44498</v>
      </c>
      <c r="Y91" s="12">
        <v>44498</v>
      </c>
      <c r="Z91" s="14">
        <v>84</v>
      </c>
      <c r="AA91" s="14">
        <v>300</v>
      </c>
      <c r="AB91" s="14">
        <v>0</v>
      </c>
      <c r="AC91" s="12">
        <v>44516</v>
      </c>
      <c r="AG91" s="14" t="s">
        <v>133</v>
      </c>
      <c r="AH91" s="19">
        <v>44566</v>
      </c>
      <c r="AI91" s="19">
        <v>44562</v>
      </c>
    </row>
    <row r="92" spans="1:35" s="14" customFormat="1" x14ac:dyDescent="0.25">
      <c r="A92" s="14">
        <v>2021</v>
      </c>
      <c r="B92" s="19">
        <v>44470</v>
      </c>
      <c r="C92" s="19">
        <v>44561</v>
      </c>
      <c r="D92" s="14" t="s">
        <v>91</v>
      </c>
      <c r="E92" s="14" t="s">
        <v>361</v>
      </c>
      <c r="F92" s="14" t="s">
        <v>185</v>
      </c>
      <c r="G92" s="14" t="s">
        <v>185</v>
      </c>
      <c r="H92" s="14" t="s">
        <v>115</v>
      </c>
      <c r="I92" s="14" t="s">
        <v>186</v>
      </c>
      <c r="J92" s="14" t="s">
        <v>187</v>
      </c>
      <c r="K92" s="14" t="s">
        <v>188</v>
      </c>
      <c r="L92" s="9" t="s">
        <v>101</v>
      </c>
      <c r="M92" s="14" t="s">
        <v>365</v>
      </c>
      <c r="N92" s="14" t="s">
        <v>103</v>
      </c>
      <c r="O92" s="14">
        <v>1</v>
      </c>
      <c r="P92" s="14">
        <v>300</v>
      </c>
      <c r="Q92" s="14" t="s">
        <v>244</v>
      </c>
      <c r="R92" s="14" t="s">
        <v>245</v>
      </c>
      <c r="S92" s="14" t="s">
        <v>271</v>
      </c>
      <c r="T92" s="14" t="s">
        <v>244</v>
      </c>
      <c r="U92" s="14" t="s">
        <v>245</v>
      </c>
      <c r="V92" s="14" t="s">
        <v>414</v>
      </c>
      <c r="W92" s="14" t="s">
        <v>365</v>
      </c>
      <c r="X92" s="12">
        <v>44504</v>
      </c>
      <c r="Y92" s="12">
        <v>44504</v>
      </c>
      <c r="Z92" s="14">
        <v>85</v>
      </c>
      <c r="AA92" s="14">
        <v>300</v>
      </c>
      <c r="AB92" s="14">
        <v>0</v>
      </c>
      <c r="AC92" s="12">
        <v>44516</v>
      </c>
      <c r="AG92" s="14" t="s">
        <v>133</v>
      </c>
      <c r="AH92" s="19">
        <v>44566</v>
      </c>
      <c r="AI92" s="19">
        <v>44562</v>
      </c>
    </row>
    <row r="93" spans="1:35" s="14" customFormat="1" x14ac:dyDescent="0.25">
      <c r="A93" s="14">
        <v>2021</v>
      </c>
      <c r="B93" s="19">
        <v>44470</v>
      </c>
      <c r="C93" s="19">
        <v>44561</v>
      </c>
      <c r="D93" s="14" t="s">
        <v>91</v>
      </c>
      <c r="E93" s="14" t="s">
        <v>361</v>
      </c>
      <c r="F93" s="3" t="s">
        <v>158</v>
      </c>
      <c r="G93" s="3" t="s">
        <v>158</v>
      </c>
      <c r="H93" s="3" t="s">
        <v>128</v>
      </c>
      <c r="I93" s="9" t="s">
        <v>159</v>
      </c>
      <c r="J93" s="9" t="s">
        <v>160</v>
      </c>
      <c r="K93" s="9" t="s">
        <v>161</v>
      </c>
      <c r="L93" s="9" t="s">
        <v>101</v>
      </c>
      <c r="M93" s="14" t="s">
        <v>366</v>
      </c>
      <c r="N93" s="14" t="s">
        <v>103</v>
      </c>
      <c r="O93" s="14">
        <v>1</v>
      </c>
      <c r="P93" s="14">
        <v>1356</v>
      </c>
      <c r="Q93" s="14" t="s">
        <v>244</v>
      </c>
      <c r="R93" s="14" t="s">
        <v>274</v>
      </c>
      <c r="S93" s="14" t="s">
        <v>270</v>
      </c>
      <c r="T93" s="14" t="s">
        <v>244</v>
      </c>
      <c r="U93" s="14" t="s">
        <v>274</v>
      </c>
      <c r="V93" s="14" t="s">
        <v>415</v>
      </c>
      <c r="W93" s="14" t="s">
        <v>366</v>
      </c>
      <c r="X93" s="12">
        <v>44510</v>
      </c>
      <c r="Y93" s="12">
        <v>44510</v>
      </c>
      <c r="Z93" s="14">
        <v>86</v>
      </c>
      <c r="AA93" s="14">
        <v>1356</v>
      </c>
      <c r="AB93" s="14">
        <v>0</v>
      </c>
      <c r="AC93" s="12">
        <v>44519</v>
      </c>
      <c r="AG93" s="14" t="s">
        <v>133</v>
      </c>
      <c r="AH93" s="19">
        <v>44566</v>
      </c>
      <c r="AI93" s="19">
        <v>44562</v>
      </c>
    </row>
    <row r="94" spans="1:35" s="14" customFormat="1" x14ac:dyDescent="0.25">
      <c r="A94" s="14">
        <v>2021</v>
      </c>
      <c r="B94" s="19">
        <v>44470</v>
      </c>
      <c r="C94" s="19">
        <v>44561</v>
      </c>
      <c r="D94" s="14" t="s">
        <v>91</v>
      </c>
      <c r="E94" s="14" t="s">
        <v>361</v>
      </c>
      <c r="F94" s="22" t="s">
        <v>347</v>
      </c>
      <c r="G94" s="22" t="s">
        <v>347</v>
      </c>
      <c r="H94" s="14" t="s">
        <v>115</v>
      </c>
      <c r="I94" s="14" t="s">
        <v>346</v>
      </c>
      <c r="J94" s="14" t="s">
        <v>337</v>
      </c>
      <c r="K94" s="14" t="s">
        <v>335</v>
      </c>
      <c r="L94" s="9" t="s">
        <v>101</v>
      </c>
      <c r="M94" s="14" t="s">
        <v>367</v>
      </c>
      <c r="N94" s="14" t="s">
        <v>103</v>
      </c>
      <c r="O94" s="14">
        <v>1</v>
      </c>
      <c r="P94" s="14">
        <v>600</v>
      </c>
      <c r="Q94" s="14" t="s">
        <v>244</v>
      </c>
      <c r="R94" s="14" t="s">
        <v>245</v>
      </c>
      <c r="S94" s="14" t="s">
        <v>271</v>
      </c>
      <c r="T94" s="14" t="s">
        <v>244</v>
      </c>
      <c r="U94" s="14" t="s">
        <v>245</v>
      </c>
      <c r="V94" s="14" t="s">
        <v>249</v>
      </c>
      <c r="W94" s="14" t="s">
        <v>367</v>
      </c>
      <c r="X94" s="12">
        <v>44517</v>
      </c>
      <c r="Y94" s="12">
        <v>44517</v>
      </c>
      <c r="Z94" s="14">
        <v>87</v>
      </c>
      <c r="AA94" s="14">
        <v>600</v>
      </c>
      <c r="AB94" s="14">
        <v>0</v>
      </c>
      <c r="AC94" s="12">
        <v>44523</v>
      </c>
      <c r="AG94" s="14" t="s">
        <v>133</v>
      </c>
      <c r="AH94" s="19">
        <v>44566</v>
      </c>
      <c r="AI94" s="19">
        <v>44562</v>
      </c>
    </row>
    <row r="95" spans="1:35" s="14" customFormat="1" x14ac:dyDescent="0.25">
      <c r="A95" s="14">
        <v>2021</v>
      </c>
      <c r="B95" s="19">
        <v>44470</v>
      </c>
      <c r="C95" s="19">
        <v>44561</v>
      </c>
      <c r="D95" s="14" t="s">
        <v>91</v>
      </c>
      <c r="E95" s="14" t="s">
        <v>361</v>
      </c>
      <c r="F95" s="14" t="s">
        <v>189</v>
      </c>
      <c r="G95" s="14" t="s">
        <v>189</v>
      </c>
      <c r="H95" s="14" t="s">
        <v>133</v>
      </c>
      <c r="I95" s="14" t="s">
        <v>190</v>
      </c>
      <c r="J95" s="14" t="s">
        <v>191</v>
      </c>
      <c r="K95" s="14" t="s">
        <v>139</v>
      </c>
      <c r="L95" s="9" t="s">
        <v>101</v>
      </c>
      <c r="M95" s="14" t="s">
        <v>368</v>
      </c>
      <c r="N95" s="14" t="s">
        <v>103</v>
      </c>
      <c r="O95" s="14">
        <v>1</v>
      </c>
      <c r="P95" s="14">
        <v>334</v>
      </c>
      <c r="Q95" s="14" t="s">
        <v>244</v>
      </c>
      <c r="R95" s="14" t="s">
        <v>245</v>
      </c>
      <c r="S95" s="14" t="s">
        <v>271</v>
      </c>
      <c r="T95" s="14" t="s">
        <v>244</v>
      </c>
      <c r="U95" s="14" t="s">
        <v>245</v>
      </c>
      <c r="V95" s="14" t="s">
        <v>252</v>
      </c>
      <c r="W95" s="14" t="s">
        <v>368</v>
      </c>
      <c r="X95" s="12">
        <v>44511</v>
      </c>
      <c r="Y95" s="12">
        <v>44511</v>
      </c>
      <c r="Z95" s="14">
        <v>88</v>
      </c>
      <c r="AA95" s="14">
        <v>334</v>
      </c>
      <c r="AB95" s="14">
        <v>0</v>
      </c>
      <c r="AC95" s="12">
        <v>44523</v>
      </c>
      <c r="AG95" s="14" t="s">
        <v>133</v>
      </c>
      <c r="AH95" s="19">
        <v>44566</v>
      </c>
      <c r="AI95" s="19">
        <v>44562</v>
      </c>
    </row>
    <row r="96" spans="1:35" s="14" customFormat="1" x14ac:dyDescent="0.25">
      <c r="A96" s="14">
        <v>2021</v>
      </c>
      <c r="B96" s="19">
        <v>44470</v>
      </c>
      <c r="C96" s="19">
        <v>44561</v>
      </c>
      <c r="D96" s="14" t="s">
        <v>91</v>
      </c>
      <c r="E96" s="14" t="s">
        <v>361</v>
      </c>
      <c r="F96" s="14" t="s">
        <v>189</v>
      </c>
      <c r="G96" s="14" t="s">
        <v>189</v>
      </c>
      <c r="H96" s="14" t="s">
        <v>133</v>
      </c>
      <c r="I96" s="14" t="s">
        <v>190</v>
      </c>
      <c r="J96" s="14" t="s">
        <v>191</v>
      </c>
      <c r="K96" s="14" t="s">
        <v>139</v>
      </c>
      <c r="L96" s="9" t="s">
        <v>101</v>
      </c>
      <c r="M96" s="14" t="s">
        <v>369</v>
      </c>
      <c r="N96" s="14" t="s">
        <v>103</v>
      </c>
      <c r="O96" s="14">
        <v>1</v>
      </c>
      <c r="P96" s="14">
        <v>365</v>
      </c>
      <c r="Q96" s="14" t="s">
        <v>244</v>
      </c>
      <c r="R96" s="14" t="s">
        <v>245</v>
      </c>
      <c r="S96" s="14" t="s">
        <v>271</v>
      </c>
      <c r="T96" s="14" t="s">
        <v>244</v>
      </c>
      <c r="U96" s="14" t="s">
        <v>245</v>
      </c>
      <c r="V96" s="14" t="s">
        <v>251</v>
      </c>
      <c r="W96" s="14" t="s">
        <v>369</v>
      </c>
      <c r="X96" s="12">
        <v>44518</v>
      </c>
      <c r="Y96" s="12">
        <v>44518</v>
      </c>
      <c r="Z96" s="14">
        <v>89</v>
      </c>
      <c r="AA96" s="14">
        <v>365</v>
      </c>
      <c r="AB96" s="14">
        <v>0</v>
      </c>
      <c r="AC96" s="12">
        <v>44523</v>
      </c>
      <c r="AG96" s="14" t="s">
        <v>133</v>
      </c>
      <c r="AH96" s="19">
        <v>44566</v>
      </c>
      <c r="AI96" s="19">
        <v>44562</v>
      </c>
    </row>
    <row r="97" spans="1:35" s="14" customFormat="1" x14ac:dyDescent="0.25">
      <c r="A97" s="14">
        <v>2021</v>
      </c>
      <c r="B97" s="19">
        <v>44470</v>
      </c>
      <c r="C97" s="19">
        <v>44561</v>
      </c>
      <c r="D97" s="14" t="s">
        <v>91</v>
      </c>
      <c r="E97" s="14" t="s">
        <v>361</v>
      </c>
      <c r="F97" s="14" t="s">
        <v>349</v>
      </c>
      <c r="G97" s="14" t="s">
        <v>349</v>
      </c>
      <c r="H97" s="14" t="s">
        <v>133</v>
      </c>
      <c r="I97" s="14" t="s">
        <v>348</v>
      </c>
      <c r="J97" s="14" t="s">
        <v>338</v>
      </c>
      <c r="K97" s="14" t="s">
        <v>341</v>
      </c>
      <c r="L97" s="9" t="s">
        <v>101</v>
      </c>
      <c r="M97" s="14" t="s">
        <v>370</v>
      </c>
      <c r="N97" s="14" t="s">
        <v>103</v>
      </c>
      <c r="O97" s="14">
        <v>1</v>
      </c>
      <c r="P97" s="14">
        <v>800</v>
      </c>
      <c r="Q97" s="14" t="s">
        <v>244</v>
      </c>
      <c r="R97" s="14" t="s">
        <v>245</v>
      </c>
      <c r="S97" s="14" t="s">
        <v>271</v>
      </c>
      <c r="T97" s="14" t="s">
        <v>244</v>
      </c>
      <c r="U97" s="14" t="s">
        <v>245</v>
      </c>
      <c r="V97" s="14" t="s">
        <v>416</v>
      </c>
      <c r="W97" s="14" t="s">
        <v>370</v>
      </c>
      <c r="X97" s="12">
        <v>44524</v>
      </c>
      <c r="Y97" s="12">
        <v>44524</v>
      </c>
      <c r="Z97" s="14">
        <v>90</v>
      </c>
      <c r="AA97" s="14">
        <v>800</v>
      </c>
      <c r="AB97" s="14">
        <v>0</v>
      </c>
      <c r="AC97" s="12">
        <v>44529</v>
      </c>
      <c r="AG97" s="14" t="s">
        <v>133</v>
      </c>
      <c r="AH97" s="19">
        <v>44566</v>
      </c>
      <c r="AI97" s="19">
        <v>44562</v>
      </c>
    </row>
    <row r="98" spans="1:35" s="14" customFormat="1" x14ac:dyDescent="0.25">
      <c r="A98" s="14">
        <v>2021</v>
      </c>
      <c r="B98" s="19">
        <v>44470</v>
      </c>
      <c r="C98" s="19">
        <v>44561</v>
      </c>
      <c r="D98" s="14" t="s">
        <v>91</v>
      </c>
      <c r="E98" s="14" t="s">
        <v>361</v>
      </c>
      <c r="F98" s="14" t="s">
        <v>349</v>
      </c>
      <c r="G98" s="14" t="s">
        <v>349</v>
      </c>
      <c r="H98" s="14" t="s">
        <v>133</v>
      </c>
      <c r="I98" s="14" t="s">
        <v>348</v>
      </c>
      <c r="J98" s="14" t="s">
        <v>338</v>
      </c>
      <c r="K98" s="14" t="s">
        <v>341</v>
      </c>
      <c r="L98" s="9" t="s">
        <v>101</v>
      </c>
      <c r="M98" s="14" t="s">
        <v>371</v>
      </c>
      <c r="N98" s="14" t="s">
        <v>103</v>
      </c>
      <c r="O98" s="14">
        <v>1</v>
      </c>
      <c r="P98" s="14">
        <v>500</v>
      </c>
      <c r="Q98" s="14" t="s">
        <v>244</v>
      </c>
      <c r="R98" s="14" t="s">
        <v>245</v>
      </c>
      <c r="S98" s="14" t="s">
        <v>271</v>
      </c>
      <c r="T98" s="14" t="s">
        <v>244</v>
      </c>
      <c r="U98" s="14" t="s">
        <v>245</v>
      </c>
      <c r="V98" s="14" t="s">
        <v>416</v>
      </c>
      <c r="W98" s="14" t="s">
        <v>371</v>
      </c>
      <c r="X98" s="12">
        <v>44484</v>
      </c>
      <c r="Y98" s="12">
        <v>44484</v>
      </c>
      <c r="Z98" s="14">
        <v>91</v>
      </c>
      <c r="AA98" s="14">
        <v>500</v>
      </c>
      <c r="AB98" s="14">
        <v>0</v>
      </c>
      <c r="AC98" s="12">
        <v>44529</v>
      </c>
      <c r="AG98" s="14" t="s">
        <v>133</v>
      </c>
      <c r="AH98" s="19">
        <v>44566</v>
      </c>
      <c r="AI98" s="19">
        <v>44562</v>
      </c>
    </row>
    <row r="99" spans="1:35" s="14" customFormat="1" x14ac:dyDescent="0.25">
      <c r="A99" s="14">
        <v>2021</v>
      </c>
      <c r="B99" s="19">
        <v>44470</v>
      </c>
      <c r="C99" s="19">
        <v>44561</v>
      </c>
      <c r="D99" s="14" t="s">
        <v>91</v>
      </c>
      <c r="E99" s="14" t="s">
        <v>361</v>
      </c>
      <c r="F99" s="14" t="s">
        <v>189</v>
      </c>
      <c r="G99" s="14" t="s">
        <v>189</v>
      </c>
      <c r="H99" s="14" t="s">
        <v>133</v>
      </c>
      <c r="I99" s="14" t="s">
        <v>190</v>
      </c>
      <c r="J99" s="14" t="s">
        <v>191</v>
      </c>
      <c r="K99" s="14" t="s">
        <v>139</v>
      </c>
      <c r="L99" s="9" t="s">
        <v>101</v>
      </c>
      <c r="M99" s="14" t="s">
        <v>372</v>
      </c>
      <c r="N99" s="14" t="s">
        <v>103</v>
      </c>
      <c r="O99" s="14">
        <v>1</v>
      </c>
      <c r="P99" s="14">
        <v>350</v>
      </c>
      <c r="Q99" s="14" t="s">
        <v>244</v>
      </c>
      <c r="R99" s="14" t="s">
        <v>245</v>
      </c>
      <c r="S99" s="14" t="s">
        <v>271</v>
      </c>
      <c r="T99" s="14" t="s">
        <v>244</v>
      </c>
      <c r="U99" s="14" t="s">
        <v>245</v>
      </c>
      <c r="V99" s="14" t="s">
        <v>251</v>
      </c>
      <c r="W99" s="14" t="s">
        <v>372</v>
      </c>
      <c r="X99" s="12">
        <v>44519</v>
      </c>
      <c r="Y99" s="12">
        <v>44519</v>
      </c>
      <c r="Z99" s="14">
        <v>92</v>
      </c>
      <c r="AA99" s="14">
        <v>350</v>
      </c>
      <c r="AB99" s="14">
        <v>0</v>
      </c>
      <c r="AC99" s="12">
        <v>44526</v>
      </c>
      <c r="AG99" s="14" t="s">
        <v>133</v>
      </c>
      <c r="AH99" s="19">
        <v>44566</v>
      </c>
      <c r="AI99" s="19">
        <v>44562</v>
      </c>
    </row>
    <row r="100" spans="1:35" s="14" customFormat="1" x14ac:dyDescent="0.25">
      <c r="A100" s="14">
        <v>2021</v>
      </c>
      <c r="B100" s="19">
        <v>44470</v>
      </c>
      <c r="C100" s="19">
        <v>44561</v>
      </c>
      <c r="D100" s="14" t="s">
        <v>91</v>
      </c>
      <c r="E100" s="14" t="s">
        <v>361</v>
      </c>
      <c r="F100" s="14" t="s">
        <v>189</v>
      </c>
      <c r="G100" s="14" t="s">
        <v>189</v>
      </c>
      <c r="H100" s="14" t="s">
        <v>133</v>
      </c>
      <c r="I100" s="14" t="s">
        <v>190</v>
      </c>
      <c r="J100" s="14" t="s">
        <v>191</v>
      </c>
      <c r="K100" s="14" t="s">
        <v>139</v>
      </c>
      <c r="L100" s="9" t="s">
        <v>101</v>
      </c>
      <c r="M100" s="14" t="s">
        <v>373</v>
      </c>
      <c r="N100" s="14" t="s">
        <v>103</v>
      </c>
      <c r="O100" s="14">
        <v>1</v>
      </c>
      <c r="P100" s="14">
        <v>500</v>
      </c>
      <c r="Q100" s="14" t="s">
        <v>244</v>
      </c>
      <c r="R100" s="14" t="s">
        <v>245</v>
      </c>
      <c r="S100" s="14" t="s">
        <v>271</v>
      </c>
      <c r="T100" s="14" t="s">
        <v>244</v>
      </c>
      <c r="U100" s="14" t="s">
        <v>245</v>
      </c>
      <c r="V100" s="14" t="s">
        <v>249</v>
      </c>
      <c r="W100" s="14" t="s">
        <v>373</v>
      </c>
      <c r="X100" s="12">
        <v>44525</v>
      </c>
      <c r="Y100" s="12">
        <v>44525</v>
      </c>
      <c r="Z100" s="14">
        <v>93</v>
      </c>
      <c r="AA100" s="14">
        <v>500</v>
      </c>
      <c r="AB100" s="14">
        <v>0</v>
      </c>
      <c r="AC100" s="12">
        <v>44526</v>
      </c>
      <c r="AG100" s="14" t="s">
        <v>133</v>
      </c>
      <c r="AH100" s="19">
        <v>44566</v>
      </c>
      <c r="AI100" s="19">
        <v>44562</v>
      </c>
    </row>
    <row r="101" spans="1:35" s="14" customFormat="1" x14ac:dyDescent="0.25">
      <c r="A101" s="14">
        <v>2021</v>
      </c>
      <c r="B101" s="19">
        <v>44470</v>
      </c>
      <c r="C101" s="19">
        <v>44561</v>
      </c>
      <c r="D101" s="14" t="s">
        <v>91</v>
      </c>
      <c r="E101" s="14" t="s">
        <v>361</v>
      </c>
      <c r="F101" s="3" t="s">
        <v>174</v>
      </c>
      <c r="G101" s="3" t="s">
        <v>174</v>
      </c>
      <c r="H101" s="6" t="s">
        <v>115</v>
      </c>
      <c r="I101" s="3" t="s">
        <v>170</v>
      </c>
      <c r="J101" s="3" t="s">
        <v>171</v>
      </c>
      <c r="K101" s="3" t="s">
        <v>172</v>
      </c>
      <c r="L101" s="9" t="s">
        <v>101</v>
      </c>
      <c r="M101" s="14" t="s">
        <v>374</v>
      </c>
      <c r="N101" s="14" t="s">
        <v>103</v>
      </c>
      <c r="O101" s="14">
        <v>1</v>
      </c>
      <c r="P101" s="14">
        <v>300</v>
      </c>
      <c r="Q101" s="14" t="s">
        <v>244</v>
      </c>
      <c r="R101" s="14" t="s">
        <v>245</v>
      </c>
      <c r="S101" s="14" t="s">
        <v>271</v>
      </c>
      <c r="T101" s="14" t="s">
        <v>244</v>
      </c>
      <c r="U101" s="14" t="s">
        <v>245</v>
      </c>
      <c r="V101" s="14" t="s">
        <v>252</v>
      </c>
      <c r="W101" s="14" t="s">
        <v>374</v>
      </c>
      <c r="X101" s="12">
        <v>44502</v>
      </c>
      <c r="Y101" s="12">
        <v>44502</v>
      </c>
      <c r="Z101" s="14">
        <v>94</v>
      </c>
      <c r="AA101" s="14">
        <v>300</v>
      </c>
      <c r="AB101" s="14">
        <v>0</v>
      </c>
      <c r="AC101" s="12">
        <v>44526</v>
      </c>
      <c r="AG101" s="14" t="s">
        <v>133</v>
      </c>
      <c r="AH101" s="19">
        <v>44566</v>
      </c>
      <c r="AI101" s="19">
        <v>44562</v>
      </c>
    </row>
    <row r="102" spans="1:35" s="14" customFormat="1" x14ac:dyDescent="0.25">
      <c r="A102" s="14">
        <v>2021</v>
      </c>
      <c r="B102" s="19">
        <v>44470</v>
      </c>
      <c r="C102" s="19">
        <v>44561</v>
      </c>
      <c r="D102" s="14" t="s">
        <v>91</v>
      </c>
      <c r="E102" s="14" t="s">
        <v>361</v>
      </c>
      <c r="F102" s="10" t="s">
        <v>149</v>
      </c>
      <c r="G102" s="10" t="s">
        <v>149</v>
      </c>
      <c r="H102" s="8" t="s">
        <v>150</v>
      </c>
      <c r="I102" s="4" t="s">
        <v>151</v>
      </c>
      <c r="J102" s="9" t="s">
        <v>152</v>
      </c>
      <c r="K102" s="9" t="s">
        <v>153</v>
      </c>
      <c r="L102" s="9" t="s">
        <v>101</v>
      </c>
      <c r="M102" s="14" t="s">
        <v>375</v>
      </c>
      <c r="N102" s="14" t="s">
        <v>103</v>
      </c>
      <c r="O102" s="14">
        <v>1</v>
      </c>
      <c r="P102" s="14">
        <v>600</v>
      </c>
      <c r="Q102" s="14" t="s">
        <v>244</v>
      </c>
      <c r="R102" s="14" t="s">
        <v>245</v>
      </c>
      <c r="S102" s="14" t="s">
        <v>271</v>
      </c>
      <c r="T102" s="14" t="s">
        <v>244</v>
      </c>
      <c r="U102" s="14" t="s">
        <v>245</v>
      </c>
      <c r="V102" s="14" t="s">
        <v>252</v>
      </c>
      <c r="W102" s="14" t="s">
        <v>375</v>
      </c>
      <c r="X102" s="12">
        <v>44474</v>
      </c>
      <c r="Y102" s="12">
        <v>44474</v>
      </c>
      <c r="Z102" s="14">
        <v>95</v>
      </c>
      <c r="AA102" s="14">
        <v>600</v>
      </c>
      <c r="AB102" s="14">
        <v>0</v>
      </c>
      <c r="AC102" s="12">
        <v>44529</v>
      </c>
      <c r="AG102" s="14" t="s">
        <v>133</v>
      </c>
      <c r="AH102" s="19">
        <v>44566</v>
      </c>
      <c r="AI102" s="19">
        <v>44562</v>
      </c>
    </row>
    <row r="103" spans="1:35" s="14" customFormat="1" x14ac:dyDescent="0.25">
      <c r="A103" s="14">
        <v>2021</v>
      </c>
      <c r="B103" s="19">
        <v>44470</v>
      </c>
      <c r="C103" s="19">
        <v>44561</v>
      </c>
      <c r="D103" s="14" t="s">
        <v>91</v>
      </c>
      <c r="E103" s="14" t="s">
        <v>361</v>
      </c>
      <c r="F103" s="10" t="s">
        <v>149</v>
      </c>
      <c r="G103" s="10" t="s">
        <v>149</v>
      </c>
      <c r="H103" s="8" t="s">
        <v>150</v>
      </c>
      <c r="I103" s="4" t="s">
        <v>151</v>
      </c>
      <c r="J103" s="9" t="s">
        <v>152</v>
      </c>
      <c r="K103" s="9" t="s">
        <v>153</v>
      </c>
      <c r="L103" s="9" t="s">
        <v>101</v>
      </c>
      <c r="M103" s="14" t="s">
        <v>376</v>
      </c>
      <c r="N103" s="14" t="s">
        <v>103</v>
      </c>
      <c r="O103" s="14">
        <v>1</v>
      </c>
      <c r="P103" s="14">
        <v>570</v>
      </c>
      <c r="Q103" s="14" t="s">
        <v>244</v>
      </c>
      <c r="R103" s="14" t="s">
        <v>245</v>
      </c>
      <c r="S103" s="14" t="s">
        <v>271</v>
      </c>
      <c r="T103" s="14" t="s">
        <v>244</v>
      </c>
      <c r="U103" s="14" t="s">
        <v>245</v>
      </c>
      <c r="V103" s="14" t="s">
        <v>252</v>
      </c>
      <c r="W103" s="14" t="s">
        <v>376</v>
      </c>
      <c r="X103" s="12">
        <v>44480</v>
      </c>
      <c r="Y103" s="12">
        <v>44480</v>
      </c>
      <c r="Z103" s="14">
        <v>96</v>
      </c>
      <c r="AA103" s="14">
        <v>570</v>
      </c>
      <c r="AB103" s="14">
        <v>0</v>
      </c>
      <c r="AC103" s="12">
        <v>44529</v>
      </c>
      <c r="AG103" s="14" t="s">
        <v>133</v>
      </c>
      <c r="AH103" s="19">
        <v>44566</v>
      </c>
      <c r="AI103" s="19">
        <v>44562</v>
      </c>
    </row>
    <row r="104" spans="1:35" s="14" customFormat="1" x14ac:dyDescent="0.25">
      <c r="A104" s="14">
        <v>2021</v>
      </c>
      <c r="B104" s="19">
        <v>44470</v>
      </c>
      <c r="C104" s="19">
        <v>44561</v>
      </c>
      <c r="D104" s="14" t="s">
        <v>91</v>
      </c>
      <c r="E104" s="14" t="s">
        <v>361</v>
      </c>
      <c r="F104" s="10" t="s">
        <v>149</v>
      </c>
      <c r="G104" s="10" t="s">
        <v>149</v>
      </c>
      <c r="H104" s="8" t="s">
        <v>150</v>
      </c>
      <c r="I104" s="4" t="s">
        <v>151</v>
      </c>
      <c r="J104" s="9" t="s">
        <v>152</v>
      </c>
      <c r="K104" s="9" t="s">
        <v>153</v>
      </c>
      <c r="L104" s="9" t="s">
        <v>101</v>
      </c>
      <c r="M104" s="14" t="s">
        <v>377</v>
      </c>
      <c r="N104" s="14" t="s">
        <v>103</v>
      </c>
      <c r="O104" s="14">
        <v>2</v>
      </c>
      <c r="P104" s="14">
        <v>2655</v>
      </c>
      <c r="Q104" s="14" t="s">
        <v>244</v>
      </c>
      <c r="R104" s="14" t="s">
        <v>245</v>
      </c>
      <c r="S104" s="14" t="s">
        <v>271</v>
      </c>
      <c r="T104" s="14" t="s">
        <v>244</v>
      </c>
      <c r="U104" s="14" t="s">
        <v>245</v>
      </c>
      <c r="V104" s="14" t="s">
        <v>252</v>
      </c>
      <c r="W104" s="14" t="s">
        <v>377</v>
      </c>
      <c r="X104" s="12">
        <v>44505</v>
      </c>
      <c r="Y104" s="12">
        <v>44507</v>
      </c>
      <c r="Z104" s="14">
        <v>97</v>
      </c>
      <c r="AA104" s="14">
        <v>2655</v>
      </c>
      <c r="AB104" s="14">
        <v>0</v>
      </c>
      <c r="AC104" s="12">
        <v>44529</v>
      </c>
      <c r="AG104" s="14" t="s">
        <v>133</v>
      </c>
      <c r="AH104" s="19">
        <v>44566</v>
      </c>
      <c r="AI104" s="19">
        <v>44562</v>
      </c>
    </row>
    <row r="105" spans="1:35" s="14" customFormat="1" x14ac:dyDescent="0.25">
      <c r="A105" s="14">
        <v>2021</v>
      </c>
      <c r="B105" s="19">
        <v>44470</v>
      </c>
      <c r="C105" s="19">
        <v>44561</v>
      </c>
      <c r="D105" s="14" t="s">
        <v>91</v>
      </c>
      <c r="E105" s="14" t="s">
        <v>361</v>
      </c>
      <c r="F105" s="10" t="s">
        <v>149</v>
      </c>
      <c r="G105" s="10" t="s">
        <v>149</v>
      </c>
      <c r="H105" s="8" t="s">
        <v>150</v>
      </c>
      <c r="I105" s="4" t="s">
        <v>151</v>
      </c>
      <c r="J105" s="9" t="s">
        <v>152</v>
      </c>
      <c r="K105" s="9" t="s">
        <v>153</v>
      </c>
      <c r="L105" s="9" t="s">
        <v>101</v>
      </c>
      <c r="M105" s="14" t="s">
        <v>378</v>
      </c>
      <c r="N105" s="14" t="s">
        <v>103</v>
      </c>
      <c r="O105" s="14">
        <v>2</v>
      </c>
      <c r="P105" s="14">
        <v>600</v>
      </c>
      <c r="Q105" s="14" t="s">
        <v>244</v>
      </c>
      <c r="R105" s="14" t="s">
        <v>245</v>
      </c>
      <c r="S105" s="14" t="s">
        <v>271</v>
      </c>
      <c r="T105" s="14" t="s">
        <v>244</v>
      </c>
      <c r="U105" s="14" t="s">
        <v>245</v>
      </c>
      <c r="V105" s="14" t="s">
        <v>249</v>
      </c>
      <c r="W105" s="14" t="s">
        <v>378</v>
      </c>
      <c r="X105" s="12">
        <v>44519</v>
      </c>
      <c r="Y105" s="12">
        <v>44519</v>
      </c>
      <c r="Z105" s="14">
        <v>98</v>
      </c>
      <c r="AA105" s="14">
        <v>600</v>
      </c>
      <c r="AB105" s="14">
        <v>0</v>
      </c>
      <c r="AC105" s="12">
        <v>44529</v>
      </c>
      <c r="AG105" s="14" t="s">
        <v>133</v>
      </c>
      <c r="AH105" s="19">
        <v>44566</v>
      </c>
      <c r="AI105" s="19">
        <v>44562</v>
      </c>
    </row>
    <row r="106" spans="1:35" s="14" customFormat="1" x14ac:dyDescent="0.25">
      <c r="A106" s="14">
        <v>2021</v>
      </c>
      <c r="B106" s="19">
        <v>44470</v>
      </c>
      <c r="C106" s="19">
        <v>44561</v>
      </c>
      <c r="D106" s="14" t="s">
        <v>91</v>
      </c>
      <c r="E106" s="14" t="s">
        <v>361</v>
      </c>
      <c r="F106" s="9" t="s">
        <v>154</v>
      </c>
      <c r="G106" s="9" t="s">
        <v>155</v>
      </c>
      <c r="H106" s="9" t="s">
        <v>133</v>
      </c>
      <c r="I106" s="11" t="s">
        <v>156</v>
      </c>
      <c r="J106" s="3" t="s">
        <v>117</v>
      </c>
      <c r="K106" s="3" t="s">
        <v>157</v>
      </c>
      <c r="L106" s="9" t="s">
        <v>101</v>
      </c>
      <c r="M106" s="14" t="s">
        <v>379</v>
      </c>
      <c r="N106" s="14" t="s">
        <v>103</v>
      </c>
      <c r="O106" s="14">
        <v>2</v>
      </c>
      <c r="P106" s="14">
        <v>807</v>
      </c>
      <c r="Q106" s="14" t="s">
        <v>244</v>
      </c>
      <c r="R106" s="14" t="s">
        <v>245</v>
      </c>
      <c r="S106" s="14" t="s">
        <v>271</v>
      </c>
      <c r="T106" s="14" t="s">
        <v>244</v>
      </c>
      <c r="U106" s="14" t="s">
        <v>245</v>
      </c>
      <c r="V106" s="14" t="s">
        <v>251</v>
      </c>
      <c r="W106" s="14" t="s">
        <v>379</v>
      </c>
      <c r="X106" s="12">
        <v>44525</v>
      </c>
      <c r="Y106" s="12">
        <v>44525</v>
      </c>
      <c r="Z106" s="14">
        <v>99</v>
      </c>
      <c r="AA106" s="14">
        <v>807</v>
      </c>
      <c r="AB106" s="14">
        <v>0</v>
      </c>
      <c r="AC106" s="12">
        <v>44529</v>
      </c>
      <c r="AG106" s="14" t="s">
        <v>133</v>
      </c>
      <c r="AH106" s="19">
        <v>44566</v>
      </c>
      <c r="AI106" s="19">
        <v>44562</v>
      </c>
    </row>
    <row r="107" spans="1:35" s="14" customFormat="1" x14ac:dyDescent="0.25">
      <c r="A107" s="14">
        <v>2021</v>
      </c>
      <c r="B107" s="19">
        <v>44470</v>
      </c>
      <c r="C107" s="19">
        <v>44561</v>
      </c>
      <c r="D107" s="14" t="s">
        <v>91</v>
      </c>
      <c r="E107" s="14" t="s">
        <v>361</v>
      </c>
      <c r="F107" s="14" t="s">
        <v>162</v>
      </c>
      <c r="G107" s="14" t="s">
        <v>162</v>
      </c>
      <c r="H107" s="14" t="s">
        <v>115</v>
      </c>
      <c r="I107" s="14" t="s">
        <v>350</v>
      </c>
      <c r="J107" s="14" t="s">
        <v>292</v>
      </c>
      <c r="K107" s="14" t="s">
        <v>342</v>
      </c>
      <c r="L107" s="9" t="s">
        <v>101</v>
      </c>
      <c r="M107" s="14" t="s">
        <v>380</v>
      </c>
      <c r="N107" s="14" t="s">
        <v>103</v>
      </c>
      <c r="O107" s="14">
        <v>1</v>
      </c>
      <c r="P107" s="14">
        <v>400</v>
      </c>
      <c r="Q107" s="14" t="s">
        <v>244</v>
      </c>
      <c r="R107" s="14" t="s">
        <v>245</v>
      </c>
      <c r="S107" s="14" t="s">
        <v>271</v>
      </c>
      <c r="T107" s="14" t="s">
        <v>244</v>
      </c>
      <c r="U107" s="14" t="s">
        <v>245</v>
      </c>
      <c r="V107" s="14" t="s">
        <v>417</v>
      </c>
      <c r="W107" s="14" t="s">
        <v>380</v>
      </c>
      <c r="X107" s="12">
        <v>44524</v>
      </c>
      <c r="Y107" s="12">
        <v>44524</v>
      </c>
      <c r="Z107" s="14">
        <v>100</v>
      </c>
      <c r="AA107" s="14">
        <v>400</v>
      </c>
      <c r="AB107" s="14">
        <v>0</v>
      </c>
      <c r="AC107" s="12">
        <v>44529</v>
      </c>
      <c r="AG107" s="14" t="s">
        <v>133</v>
      </c>
      <c r="AH107" s="19">
        <v>44566</v>
      </c>
      <c r="AI107" s="19">
        <v>44562</v>
      </c>
    </row>
    <row r="108" spans="1:35" s="14" customFormat="1" x14ac:dyDescent="0.25">
      <c r="A108" s="14">
        <v>2021</v>
      </c>
      <c r="B108" s="19">
        <v>44470</v>
      </c>
      <c r="C108" s="19">
        <v>44561</v>
      </c>
      <c r="D108" s="14" t="s">
        <v>91</v>
      </c>
      <c r="E108" s="14" t="s">
        <v>361</v>
      </c>
      <c r="F108" s="14" t="s">
        <v>195</v>
      </c>
      <c r="G108" s="14" t="s">
        <v>195</v>
      </c>
      <c r="H108" s="14" t="s">
        <v>128</v>
      </c>
      <c r="I108" s="14" t="s">
        <v>192</v>
      </c>
      <c r="J108" s="14" t="s">
        <v>193</v>
      </c>
      <c r="K108" s="14" t="s">
        <v>194</v>
      </c>
      <c r="L108" s="9" t="s">
        <v>101</v>
      </c>
      <c r="M108" s="14" t="s">
        <v>381</v>
      </c>
      <c r="N108" s="14" t="s">
        <v>103</v>
      </c>
      <c r="O108" s="14">
        <v>1</v>
      </c>
      <c r="P108" s="14">
        <v>680</v>
      </c>
      <c r="Q108" s="14" t="s">
        <v>244</v>
      </c>
      <c r="R108" s="14" t="s">
        <v>245</v>
      </c>
      <c r="S108" s="14" t="s">
        <v>271</v>
      </c>
      <c r="T108" s="14" t="s">
        <v>244</v>
      </c>
      <c r="U108" s="14" t="s">
        <v>245</v>
      </c>
      <c r="V108" s="14" t="s">
        <v>266</v>
      </c>
      <c r="W108" s="14" t="s">
        <v>381</v>
      </c>
      <c r="X108" s="12">
        <v>44537</v>
      </c>
      <c r="Y108" s="12">
        <v>44537</v>
      </c>
      <c r="Z108" s="14">
        <v>101</v>
      </c>
      <c r="AA108" s="14">
        <v>680</v>
      </c>
      <c r="AB108" s="14">
        <v>0</v>
      </c>
      <c r="AC108" s="12">
        <v>44539</v>
      </c>
      <c r="AG108" s="14" t="s">
        <v>133</v>
      </c>
      <c r="AH108" s="19">
        <v>44566</v>
      </c>
      <c r="AI108" s="19">
        <v>44562</v>
      </c>
    </row>
    <row r="109" spans="1:35" s="14" customFormat="1" x14ac:dyDescent="0.25">
      <c r="A109" s="14">
        <v>2021</v>
      </c>
      <c r="B109" s="19">
        <v>44470</v>
      </c>
      <c r="C109" s="19">
        <v>44561</v>
      </c>
      <c r="D109" s="14" t="s">
        <v>91</v>
      </c>
      <c r="E109" s="14" t="s">
        <v>361</v>
      </c>
      <c r="F109" s="3" t="s">
        <v>114</v>
      </c>
      <c r="G109" s="3" t="s">
        <v>114</v>
      </c>
      <c r="H109" s="3" t="s">
        <v>115</v>
      </c>
      <c r="I109" s="4" t="s">
        <v>116</v>
      </c>
      <c r="J109" s="9" t="s">
        <v>117</v>
      </c>
      <c r="K109" s="9" t="s">
        <v>118</v>
      </c>
      <c r="L109" s="9" t="s">
        <v>101</v>
      </c>
      <c r="M109" s="14" t="s">
        <v>382</v>
      </c>
      <c r="N109" s="14" t="s">
        <v>103</v>
      </c>
      <c r="O109" s="14">
        <v>2</v>
      </c>
      <c r="P109" s="14">
        <v>3349</v>
      </c>
      <c r="Q109" s="14" t="s">
        <v>244</v>
      </c>
      <c r="R109" s="14" t="s">
        <v>427</v>
      </c>
      <c r="S109" s="14" t="s">
        <v>153</v>
      </c>
      <c r="T109" s="14" t="s">
        <v>244</v>
      </c>
      <c r="U109" s="14" t="s">
        <v>427</v>
      </c>
      <c r="V109" s="14" t="s">
        <v>418</v>
      </c>
      <c r="W109" s="14" t="s">
        <v>382</v>
      </c>
      <c r="X109" s="12">
        <v>44537</v>
      </c>
      <c r="Y109" s="12">
        <v>44542</v>
      </c>
      <c r="Z109" s="14">
        <v>102</v>
      </c>
      <c r="AA109" s="14">
        <v>3349</v>
      </c>
      <c r="AB109" s="14">
        <v>15988</v>
      </c>
      <c r="AC109" s="12">
        <v>44545</v>
      </c>
      <c r="AG109" s="14" t="s">
        <v>133</v>
      </c>
      <c r="AH109" s="19">
        <v>44566</v>
      </c>
      <c r="AI109" s="19">
        <v>44562</v>
      </c>
    </row>
    <row r="110" spans="1:35" s="14" customFormat="1" x14ac:dyDescent="0.25">
      <c r="A110" s="14">
        <v>2021</v>
      </c>
      <c r="B110" s="19">
        <v>44470</v>
      </c>
      <c r="C110" s="19">
        <v>44561</v>
      </c>
      <c r="D110" s="14" t="s">
        <v>91</v>
      </c>
      <c r="E110" s="14" t="s">
        <v>361</v>
      </c>
      <c r="F110" s="3" t="s">
        <v>158</v>
      </c>
      <c r="G110" s="3" t="s">
        <v>158</v>
      </c>
      <c r="H110" s="3" t="s">
        <v>128</v>
      </c>
      <c r="I110" s="9" t="s">
        <v>159</v>
      </c>
      <c r="J110" s="9" t="s">
        <v>160</v>
      </c>
      <c r="K110" s="9" t="s">
        <v>161</v>
      </c>
      <c r="L110" s="9" t="s">
        <v>101</v>
      </c>
      <c r="M110" s="14" t="s">
        <v>383</v>
      </c>
      <c r="N110" s="14" t="s">
        <v>103</v>
      </c>
      <c r="O110" s="14">
        <v>1</v>
      </c>
      <c r="P110" s="14">
        <v>1415</v>
      </c>
      <c r="Q110" s="14" t="s">
        <v>244</v>
      </c>
      <c r="R110" s="14" t="s">
        <v>274</v>
      </c>
      <c r="S110" s="14" t="s">
        <v>270</v>
      </c>
      <c r="T110" s="14" t="s">
        <v>244</v>
      </c>
      <c r="U110" s="14" t="s">
        <v>274</v>
      </c>
      <c r="V110" s="14" t="s">
        <v>269</v>
      </c>
      <c r="W110" s="14" t="s">
        <v>383</v>
      </c>
      <c r="X110" s="12">
        <v>44531</v>
      </c>
      <c r="Y110" s="12">
        <v>44531</v>
      </c>
      <c r="Z110" s="14">
        <v>103</v>
      </c>
      <c r="AA110" s="14">
        <v>1415</v>
      </c>
      <c r="AB110" s="14">
        <v>0</v>
      </c>
      <c r="AC110" s="12">
        <v>44536</v>
      </c>
      <c r="AG110" s="14" t="s">
        <v>133</v>
      </c>
      <c r="AH110" s="19">
        <v>44566</v>
      </c>
      <c r="AI110" s="19">
        <v>44562</v>
      </c>
    </row>
    <row r="111" spans="1:35" s="14" customFormat="1" x14ac:dyDescent="0.25">
      <c r="A111" s="14">
        <v>2021</v>
      </c>
      <c r="B111" s="19">
        <v>44470</v>
      </c>
      <c r="C111" s="19">
        <v>44561</v>
      </c>
      <c r="D111" s="14" t="s">
        <v>91</v>
      </c>
      <c r="E111" s="14" t="s">
        <v>361</v>
      </c>
      <c r="F111" s="3" t="s">
        <v>158</v>
      </c>
      <c r="G111" s="3" t="s">
        <v>158</v>
      </c>
      <c r="H111" s="3" t="s">
        <v>128</v>
      </c>
      <c r="I111" s="9" t="s">
        <v>159</v>
      </c>
      <c r="J111" s="9" t="s">
        <v>160</v>
      </c>
      <c r="K111" s="9" t="s">
        <v>161</v>
      </c>
      <c r="L111" s="9" t="s">
        <v>101</v>
      </c>
      <c r="M111" s="14" t="s">
        <v>384</v>
      </c>
      <c r="N111" s="14" t="s">
        <v>103</v>
      </c>
      <c r="O111" s="14">
        <v>1</v>
      </c>
      <c r="P111" s="14">
        <v>798</v>
      </c>
      <c r="Q111" s="14" t="s">
        <v>244</v>
      </c>
      <c r="R111" s="14" t="s">
        <v>245</v>
      </c>
      <c r="S111" s="14" t="s">
        <v>270</v>
      </c>
      <c r="T111" s="14" t="s">
        <v>244</v>
      </c>
      <c r="U111" s="14" t="s">
        <v>245</v>
      </c>
      <c r="V111" s="14" t="s">
        <v>419</v>
      </c>
      <c r="W111" s="14" t="s">
        <v>384</v>
      </c>
      <c r="X111" s="12">
        <v>44532</v>
      </c>
      <c r="Y111" s="12">
        <v>44533</v>
      </c>
      <c r="Z111" s="14">
        <v>104</v>
      </c>
      <c r="AA111" s="14">
        <v>798</v>
      </c>
      <c r="AB111" s="14">
        <v>0</v>
      </c>
      <c r="AC111" s="12">
        <v>44537</v>
      </c>
      <c r="AG111" s="14" t="s">
        <v>133</v>
      </c>
      <c r="AH111" s="19">
        <v>44566</v>
      </c>
      <c r="AI111" s="19">
        <v>44562</v>
      </c>
    </row>
    <row r="112" spans="1:35" s="14" customFormat="1" x14ac:dyDescent="0.25">
      <c r="A112" s="14">
        <v>2021</v>
      </c>
      <c r="B112" s="19">
        <v>44470</v>
      </c>
      <c r="C112" s="19">
        <v>44561</v>
      </c>
      <c r="D112" s="14" t="s">
        <v>91</v>
      </c>
      <c r="E112" s="14" t="s">
        <v>361</v>
      </c>
      <c r="F112" s="14" t="s">
        <v>182</v>
      </c>
      <c r="G112" s="14" t="s">
        <v>182</v>
      </c>
      <c r="H112" s="14" t="s">
        <v>133</v>
      </c>
      <c r="I112" s="6" t="s">
        <v>179</v>
      </c>
      <c r="J112" s="6" t="s">
        <v>180</v>
      </c>
      <c r="K112" s="6" t="s">
        <v>181</v>
      </c>
      <c r="L112" s="9" t="s">
        <v>101</v>
      </c>
      <c r="M112" s="14" t="s">
        <v>385</v>
      </c>
      <c r="N112" s="14" t="s">
        <v>103</v>
      </c>
      <c r="O112" s="14">
        <v>1</v>
      </c>
      <c r="P112" s="14">
        <v>500</v>
      </c>
      <c r="Q112" s="14" t="s">
        <v>244</v>
      </c>
      <c r="R112" s="14" t="s">
        <v>245</v>
      </c>
      <c r="S112" s="14" t="s">
        <v>271</v>
      </c>
      <c r="T112" s="14" t="s">
        <v>244</v>
      </c>
      <c r="U112" s="14" t="s">
        <v>245</v>
      </c>
      <c r="V112" s="14" t="s">
        <v>420</v>
      </c>
      <c r="W112" s="14" t="s">
        <v>385</v>
      </c>
      <c r="X112" s="12">
        <v>44540</v>
      </c>
      <c r="Y112" s="12">
        <v>44540</v>
      </c>
      <c r="Z112" s="14">
        <v>105</v>
      </c>
      <c r="AA112" s="14">
        <v>500</v>
      </c>
      <c r="AB112" s="14">
        <v>0</v>
      </c>
      <c r="AC112" s="12">
        <v>44543</v>
      </c>
      <c r="AG112" s="14" t="s">
        <v>133</v>
      </c>
      <c r="AH112" s="19">
        <v>44566</v>
      </c>
      <c r="AI112" s="19">
        <v>44562</v>
      </c>
    </row>
    <row r="113" spans="1:35" s="14" customFormat="1" x14ac:dyDescent="0.25">
      <c r="A113" s="14">
        <v>2021</v>
      </c>
      <c r="B113" s="19">
        <v>44470</v>
      </c>
      <c r="C113" s="19">
        <v>44561</v>
      </c>
      <c r="D113" s="14" t="s">
        <v>91</v>
      </c>
      <c r="E113" s="14" t="s">
        <v>361</v>
      </c>
      <c r="F113" s="14" t="s">
        <v>360</v>
      </c>
      <c r="G113" s="14" t="s">
        <v>360</v>
      </c>
      <c r="H113" s="14" t="s">
        <v>115</v>
      </c>
      <c r="I113" s="14" t="s">
        <v>352</v>
      </c>
      <c r="J113" s="14" t="s">
        <v>351</v>
      </c>
      <c r="K113" s="14" t="s">
        <v>343</v>
      </c>
      <c r="L113" s="9" t="s">
        <v>101</v>
      </c>
      <c r="M113" s="14" t="s">
        <v>385</v>
      </c>
      <c r="N113" s="14" t="s">
        <v>103</v>
      </c>
      <c r="O113" s="14">
        <v>1</v>
      </c>
      <c r="P113" s="14">
        <v>300</v>
      </c>
      <c r="Q113" s="14" t="s">
        <v>244</v>
      </c>
      <c r="R113" s="14" t="s">
        <v>245</v>
      </c>
      <c r="S113" s="14" t="s">
        <v>271</v>
      </c>
      <c r="T113" s="14" t="s">
        <v>244</v>
      </c>
      <c r="U113" s="14" t="s">
        <v>245</v>
      </c>
      <c r="V113" s="14" t="s">
        <v>420</v>
      </c>
      <c r="W113" s="14" t="s">
        <v>385</v>
      </c>
      <c r="X113" s="12">
        <v>44540</v>
      </c>
      <c r="Y113" s="12">
        <v>44540</v>
      </c>
      <c r="Z113" s="14">
        <v>106</v>
      </c>
      <c r="AA113" s="14">
        <v>300</v>
      </c>
      <c r="AB113" s="14">
        <v>0</v>
      </c>
      <c r="AC113" s="12">
        <v>44543</v>
      </c>
      <c r="AG113" s="14" t="s">
        <v>133</v>
      </c>
      <c r="AH113" s="19">
        <v>44566</v>
      </c>
      <c r="AI113" s="19">
        <v>44562</v>
      </c>
    </row>
    <row r="114" spans="1:35" s="14" customFormat="1" x14ac:dyDescent="0.25">
      <c r="A114" s="14">
        <v>2021</v>
      </c>
      <c r="B114" s="19">
        <v>44470</v>
      </c>
      <c r="C114" s="19">
        <v>44561</v>
      </c>
      <c r="D114" s="14" t="s">
        <v>91</v>
      </c>
      <c r="E114" s="14" t="s">
        <v>361</v>
      </c>
      <c r="F114" s="14" t="s">
        <v>185</v>
      </c>
      <c r="G114" s="14" t="s">
        <v>185</v>
      </c>
      <c r="H114" s="14" t="s">
        <v>115</v>
      </c>
      <c r="I114" s="14" t="s">
        <v>186</v>
      </c>
      <c r="J114" s="14" t="s">
        <v>187</v>
      </c>
      <c r="K114" s="14" t="s">
        <v>188</v>
      </c>
      <c r="L114" s="9" t="s">
        <v>101</v>
      </c>
      <c r="M114" s="14" t="s">
        <v>386</v>
      </c>
      <c r="N114" s="14" t="s">
        <v>103</v>
      </c>
      <c r="O114" s="14">
        <v>1</v>
      </c>
      <c r="P114" s="14">
        <v>300</v>
      </c>
      <c r="Q114" s="14" t="s">
        <v>244</v>
      </c>
      <c r="R114" s="14" t="s">
        <v>245</v>
      </c>
      <c r="S114" s="14" t="s">
        <v>271</v>
      </c>
      <c r="T114" s="14" t="s">
        <v>244</v>
      </c>
      <c r="U114" s="14" t="s">
        <v>245</v>
      </c>
      <c r="V114" s="14" t="s">
        <v>266</v>
      </c>
      <c r="W114" s="14" t="s">
        <v>386</v>
      </c>
      <c r="X114" s="12">
        <v>44537</v>
      </c>
      <c r="Y114" s="12">
        <v>44537</v>
      </c>
      <c r="Z114" s="14">
        <v>107</v>
      </c>
      <c r="AA114" s="14">
        <v>300</v>
      </c>
      <c r="AB114" s="14">
        <v>0</v>
      </c>
      <c r="AC114" s="12">
        <v>44539</v>
      </c>
      <c r="AG114" s="14" t="s">
        <v>133</v>
      </c>
      <c r="AH114" s="19">
        <v>44566</v>
      </c>
      <c r="AI114" s="19">
        <v>44562</v>
      </c>
    </row>
    <row r="115" spans="1:35" s="14" customFormat="1" x14ac:dyDescent="0.25">
      <c r="A115" s="14">
        <v>2021</v>
      </c>
      <c r="B115" s="19">
        <v>44470</v>
      </c>
      <c r="C115" s="19">
        <v>44561</v>
      </c>
      <c r="D115" s="14" t="s">
        <v>91</v>
      </c>
      <c r="E115" s="14" t="s">
        <v>361</v>
      </c>
      <c r="F115" s="22" t="s">
        <v>353</v>
      </c>
      <c r="G115" s="22" t="s">
        <v>353</v>
      </c>
      <c r="H115" s="14" t="s">
        <v>115</v>
      </c>
      <c r="I115" s="14" t="s">
        <v>354</v>
      </c>
      <c r="J115" s="14" t="s">
        <v>339</v>
      </c>
      <c r="K115" s="14" t="s">
        <v>344</v>
      </c>
      <c r="L115" s="9" t="s">
        <v>101</v>
      </c>
      <c r="M115" s="14" t="s">
        <v>387</v>
      </c>
      <c r="N115" s="14" t="s">
        <v>103</v>
      </c>
      <c r="O115" s="14">
        <v>1</v>
      </c>
      <c r="P115" s="14">
        <v>480</v>
      </c>
      <c r="Q115" s="14" t="s">
        <v>244</v>
      </c>
      <c r="R115" s="14" t="s">
        <v>245</v>
      </c>
      <c r="S115" s="14" t="s">
        <v>271</v>
      </c>
      <c r="T115" s="14" t="s">
        <v>244</v>
      </c>
      <c r="U115" s="14" t="s">
        <v>245</v>
      </c>
      <c r="V115" s="14" t="s">
        <v>266</v>
      </c>
      <c r="W115" s="14" t="s">
        <v>387</v>
      </c>
      <c r="X115" s="12">
        <v>44533</v>
      </c>
      <c r="Y115" s="12">
        <v>44533</v>
      </c>
      <c r="Z115" s="14">
        <v>108</v>
      </c>
      <c r="AA115" s="14">
        <v>480</v>
      </c>
      <c r="AB115" s="14">
        <v>0</v>
      </c>
      <c r="AC115" s="12">
        <v>44539</v>
      </c>
      <c r="AG115" s="14" t="s">
        <v>133</v>
      </c>
      <c r="AH115" s="19">
        <v>44566</v>
      </c>
      <c r="AI115" s="19">
        <v>44562</v>
      </c>
    </row>
    <row r="116" spans="1:35" s="14" customFormat="1" x14ac:dyDescent="0.25">
      <c r="A116" s="14">
        <v>2021</v>
      </c>
      <c r="B116" s="19">
        <v>44470</v>
      </c>
      <c r="C116" s="19">
        <v>44561</v>
      </c>
      <c r="D116" s="14" t="s">
        <v>91</v>
      </c>
      <c r="E116" s="14" t="s">
        <v>361</v>
      </c>
      <c r="F116" s="10" t="s">
        <v>149</v>
      </c>
      <c r="G116" s="10" t="s">
        <v>149</v>
      </c>
      <c r="H116" s="8" t="s">
        <v>150</v>
      </c>
      <c r="I116" s="4" t="s">
        <v>151</v>
      </c>
      <c r="J116" s="9" t="s">
        <v>152</v>
      </c>
      <c r="K116" s="9" t="s">
        <v>153</v>
      </c>
      <c r="L116" s="9" t="s">
        <v>101</v>
      </c>
      <c r="M116" s="14" t="s">
        <v>388</v>
      </c>
      <c r="N116" s="14" t="s">
        <v>103</v>
      </c>
      <c r="O116" s="14">
        <v>1</v>
      </c>
      <c r="P116" s="14">
        <v>600</v>
      </c>
      <c r="Q116" s="14" t="s">
        <v>244</v>
      </c>
      <c r="R116" s="14" t="s">
        <v>245</v>
      </c>
      <c r="S116" s="14" t="s">
        <v>271</v>
      </c>
      <c r="T116" s="14" t="s">
        <v>244</v>
      </c>
      <c r="U116" s="14" t="s">
        <v>245</v>
      </c>
      <c r="V116" s="14" t="s">
        <v>252</v>
      </c>
      <c r="W116" s="14" t="s">
        <v>388</v>
      </c>
      <c r="X116" s="12">
        <v>44537</v>
      </c>
      <c r="Y116" s="12">
        <v>44234</v>
      </c>
      <c r="Z116" s="14">
        <v>109</v>
      </c>
      <c r="AA116" s="14">
        <v>600</v>
      </c>
      <c r="AB116" s="14">
        <v>0</v>
      </c>
      <c r="AC116" s="12">
        <v>44539</v>
      </c>
      <c r="AG116" s="14" t="s">
        <v>133</v>
      </c>
      <c r="AH116" s="19">
        <v>44566</v>
      </c>
      <c r="AI116" s="19">
        <v>44562</v>
      </c>
    </row>
    <row r="117" spans="1:35" s="14" customFormat="1" x14ac:dyDescent="0.25">
      <c r="A117" s="14">
        <v>2021</v>
      </c>
      <c r="B117" s="19">
        <v>44470</v>
      </c>
      <c r="C117" s="19">
        <v>44561</v>
      </c>
      <c r="D117" s="14" t="s">
        <v>91</v>
      </c>
      <c r="E117" s="14" t="s">
        <v>361</v>
      </c>
      <c r="F117" s="5" t="s">
        <v>132</v>
      </c>
      <c r="G117" s="5" t="s">
        <v>132</v>
      </c>
      <c r="H117" s="5" t="s">
        <v>133</v>
      </c>
      <c r="I117" s="5" t="s">
        <v>134</v>
      </c>
      <c r="J117" s="5" t="s">
        <v>135</v>
      </c>
      <c r="K117" s="5" t="s">
        <v>136</v>
      </c>
      <c r="L117" s="9" t="s">
        <v>101</v>
      </c>
      <c r="M117" s="14" t="s">
        <v>389</v>
      </c>
      <c r="N117" s="14" t="s">
        <v>103</v>
      </c>
      <c r="O117" s="14">
        <v>1</v>
      </c>
      <c r="P117" s="14">
        <v>300</v>
      </c>
      <c r="Q117" s="14" t="s">
        <v>244</v>
      </c>
      <c r="R117" s="14" t="s">
        <v>245</v>
      </c>
      <c r="S117" s="14" t="s">
        <v>271</v>
      </c>
      <c r="T117" s="14" t="s">
        <v>244</v>
      </c>
      <c r="U117" s="14" t="s">
        <v>245</v>
      </c>
      <c r="V117" s="14" t="s">
        <v>421</v>
      </c>
      <c r="W117" s="14" t="s">
        <v>389</v>
      </c>
      <c r="X117" s="12">
        <v>44540</v>
      </c>
      <c r="Y117" s="12">
        <v>44540</v>
      </c>
      <c r="Z117" s="14">
        <v>110</v>
      </c>
      <c r="AA117" s="14">
        <v>300</v>
      </c>
      <c r="AB117" s="14">
        <v>0</v>
      </c>
      <c r="AC117" s="12">
        <v>44544</v>
      </c>
      <c r="AG117" s="14" t="s">
        <v>133</v>
      </c>
      <c r="AH117" s="19">
        <v>44566</v>
      </c>
      <c r="AI117" s="19">
        <v>44562</v>
      </c>
    </row>
    <row r="118" spans="1:35" s="14" customFormat="1" x14ac:dyDescent="0.25">
      <c r="A118" s="14">
        <v>2021</v>
      </c>
      <c r="B118" s="19">
        <v>44470</v>
      </c>
      <c r="C118" s="19">
        <v>44561</v>
      </c>
      <c r="D118" s="14" t="s">
        <v>91</v>
      </c>
      <c r="E118" s="14" t="s">
        <v>361</v>
      </c>
      <c r="F118" s="5" t="s">
        <v>137</v>
      </c>
      <c r="G118" s="5" t="s">
        <v>137</v>
      </c>
      <c r="H118" s="8" t="s">
        <v>133</v>
      </c>
      <c r="I118" s="4" t="s">
        <v>138</v>
      </c>
      <c r="J118" s="9" t="s">
        <v>139</v>
      </c>
      <c r="K118" s="9" t="s">
        <v>140</v>
      </c>
      <c r="L118" s="9" t="s">
        <v>101</v>
      </c>
      <c r="M118" s="14" t="s">
        <v>389</v>
      </c>
      <c r="N118" s="14" t="s">
        <v>103</v>
      </c>
      <c r="O118" s="14">
        <v>1</v>
      </c>
      <c r="P118" s="14">
        <v>1030</v>
      </c>
      <c r="Q118" s="14" t="s">
        <v>244</v>
      </c>
      <c r="R118" s="14" t="s">
        <v>245</v>
      </c>
      <c r="S118" s="14" t="s">
        <v>271</v>
      </c>
      <c r="T118" s="14" t="s">
        <v>244</v>
      </c>
      <c r="U118" s="14" t="s">
        <v>245</v>
      </c>
      <c r="V118" s="14" t="s">
        <v>421</v>
      </c>
      <c r="W118" s="14" t="s">
        <v>389</v>
      </c>
      <c r="X118" s="12">
        <v>44540</v>
      </c>
      <c r="Y118" s="12">
        <v>44540</v>
      </c>
      <c r="Z118" s="14">
        <v>111</v>
      </c>
      <c r="AA118" s="14">
        <v>1030</v>
      </c>
      <c r="AB118" s="14">
        <v>0</v>
      </c>
      <c r="AC118" s="12">
        <v>44544</v>
      </c>
      <c r="AG118" s="14" t="s">
        <v>133</v>
      </c>
      <c r="AH118" s="19">
        <v>44566</v>
      </c>
      <c r="AI118" s="19">
        <v>44562</v>
      </c>
    </row>
    <row r="119" spans="1:35" s="14" customFormat="1" x14ac:dyDescent="0.25">
      <c r="A119" s="14">
        <v>2021</v>
      </c>
      <c r="B119" s="19">
        <v>44470</v>
      </c>
      <c r="C119" s="19">
        <v>44561</v>
      </c>
      <c r="D119" s="14" t="s">
        <v>91</v>
      </c>
      <c r="E119" s="14" t="s">
        <v>361</v>
      </c>
      <c r="F119" s="14" t="s">
        <v>297</v>
      </c>
      <c r="G119" s="14" t="s">
        <v>297</v>
      </c>
      <c r="H119" s="14" t="s">
        <v>133</v>
      </c>
      <c r="I119" s="14" t="s">
        <v>288</v>
      </c>
      <c r="J119" s="14" t="s">
        <v>286</v>
      </c>
      <c r="K119" s="14" t="s">
        <v>287</v>
      </c>
      <c r="L119" s="9" t="s">
        <v>101</v>
      </c>
      <c r="M119" s="14" t="s">
        <v>389</v>
      </c>
      <c r="N119" s="14" t="s">
        <v>103</v>
      </c>
      <c r="O119" s="14">
        <v>1</v>
      </c>
      <c r="P119" s="14">
        <v>300</v>
      </c>
      <c r="Q119" s="14" t="s">
        <v>244</v>
      </c>
      <c r="R119" s="14" t="s">
        <v>245</v>
      </c>
      <c r="S119" s="14" t="s">
        <v>271</v>
      </c>
      <c r="T119" s="14" t="s">
        <v>244</v>
      </c>
      <c r="U119" s="14" t="s">
        <v>245</v>
      </c>
      <c r="V119" s="14" t="s">
        <v>421</v>
      </c>
      <c r="W119" s="14" t="s">
        <v>389</v>
      </c>
      <c r="X119" s="12">
        <v>44540</v>
      </c>
      <c r="Y119" s="12">
        <v>44540</v>
      </c>
      <c r="Z119" s="14">
        <v>112</v>
      </c>
      <c r="AA119" s="14">
        <v>300</v>
      </c>
      <c r="AB119" s="14">
        <v>0</v>
      </c>
      <c r="AC119" s="12">
        <v>44543</v>
      </c>
      <c r="AG119" s="14" t="s">
        <v>133</v>
      </c>
      <c r="AH119" s="19">
        <v>44566</v>
      </c>
      <c r="AI119" s="19">
        <v>44562</v>
      </c>
    </row>
    <row r="120" spans="1:35" s="14" customFormat="1" x14ac:dyDescent="0.25">
      <c r="A120" s="14">
        <v>2021</v>
      </c>
      <c r="B120" s="19">
        <v>44470</v>
      </c>
      <c r="C120" s="19">
        <v>44561</v>
      </c>
      <c r="D120" s="14" t="s">
        <v>91</v>
      </c>
      <c r="E120" s="14" t="s">
        <v>361</v>
      </c>
      <c r="F120" s="14" t="s">
        <v>195</v>
      </c>
      <c r="G120" s="14" t="s">
        <v>195</v>
      </c>
      <c r="H120" s="14" t="s">
        <v>128</v>
      </c>
      <c r="I120" s="14" t="s">
        <v>192</v>
      </c>
      <c r="J120" s="14" t="s">
        <v>193</v>
      </c>
      <c r="K120" s="14" t="s">
        <v>194</v>
      </c>
      <c r="L120" s="9" t="s">
        <v>101</v>
      </c>
      <c r="M120" s="14" t="s">
        <v>390</v>
      </c>
      <c r="N120" s="14" t="s">
        <v>103</v>
      </c>
      <c r="O120" s="14">
        <v>1</v>
      </c>
      <c r="P120" s="14">
        <v>860</v>
      </c>
      <c r="Q120" s="14" t="s">
        <v>244</v>
      </c>
      <c r="R120" s="14" t="s">
        <v>245</v>
      </c>
      <c r="S120" s="14" t="s">
        <v>271</v>
      </c>
      <c r="T120" s="14" t="s">
        <v>244</v>
      </c>
      <c r="U120" s="14" t="s">
        <v>245</v>
      </c>
      <c r="V120" s="14" t="s">
        <v>249</v>
      </c>
      <c r="W120" s="14" t="s">
        <v>390</v>
      </c>
      <c r="X120" s="12">
        <v>44544</v>
      </c>
      <c r="Y120" s="12">
        <v>44544</v>
      </c>
      <c r="Z120" s="14">
        <v>113</v>
      </c>
      <c r="AA120" s="14">
        <v>860</v>
      </c>
      <c r="AB120" s="14">
        <v>0</v>
      </c>
      <c r="AC120" s="12">
        <v>44545</v>
      </c>
      <c r="AG120" s="14" t="s">
        <v>133</v>
      </c>
      <c r="AH120" s="19">
        <v>44566</v>
      </c>
      <c r="AI120" s="19">
        <v>44562</v>
      </c>
    </row>
    <row r="121" spans="1:35" s="14" customFormat="1" x14ac:dyDescent="0.25">
      <c r="A121" s="14">
        <v>2021</v>
      </c>
      <c r="B121" s="19">
        <v>44470</v>
      </c>
      <c r="C121" s="19">
        <v>44561</v>
      </c>
      <c r="D121" s="14" t="s">
        <v>91</v>
      </c>
      <c r="E121" s="14" t="s">
        <v>361</v>
      </c>
      <c r="F121" s="5" t="s">
        <v>137</v>
      </c>
      <c r="G121" s="5" t="s">
        <v>137</v>
      </c>
      <c r="H121" s="8" t="s">
        <v>133</v>
      </c>
      <c r="I121" s="4" t="s">
        <v>138</v>
      </c>
      <c r="J121" s="9" t="s">
        <v>139</v>
      </c>
      <c r="K121" s="9" t="s">
        <v>140</v>
      </c>
      <c r="L121" s="9" t="s">
        <v>101</v>
      </c>
      <c r="M121" s="14" t="s">
        <v>391</v>
      </c>
      <c r="N121" s="14" t="s">
        <v>103</v>
      </c>
      <c r="O121" s="14">
        <v>2</v>
      </c>
      <c r="P121" s="14">
        <v>1196</v>
      </c>
      <c r="Q121" s="14" t="s">
        <v>244</v>
      </c>
      <c r="R121" s="14" t="s">
        <v>245</v>
      </c>
      <c r="S121" s="14" t="s">
        <v>271</v>
      </c>
      <c r="T121" s="14" t="s">
        <v>244</v>
      </c>
      <c r="U121" s="14" t="s">
        <v>245</v>
      </c>
      <c r="V121" s="14" t="s">
        <v>249</v>
      </c>
      <c r="W121" s="14" t="s">
        <v>391</v>
      </c>
      <c r="X121" s="12">
        <v>44537</v>
      </c>
      <c r="Y121" s="12">
        <v>44537</v>
      </c>
      <c r="Z121" s="14">
        <v>114</v>
      </c>
      <c r="AA121" s="14">
        <v>1196</v>
      </c>
      <c r="AB121" s="14">
        <v>0</v>
      </c>
      <c r="AC121" s="12">
        <v>44544</v>
      </c>
      <c r="AG121" s="14" t="s">
        <v>133</v>
      </c>
      <c r="AH121" s="19">
        <v>44566</v>
      </c>
      <c r="AI121" s="19">
        <v>44562</v>
      </c>
    </row>
    <row r="122" spans="1:35" s="14" customFormat="1" x14ac:dyDescent="0.25">
      <c r="A122" s="14">
        <v>2021</v>
      </c>
      <c r="B122" s="19">
        <v>44470</v>
      </c>
      <c r="C122" s="19">
        <v>44561</v>
      </c>
      <c r="D122" s="14" t="s">
        <v>91</v>
      </c>
      <c r="E122" s="14" t="s">
        <v>361</v>
      </c>
      <c r="F122" s="5" t="s">
        <v>119</v>
      </c>
      <c r="G122" s="5" t="s">
        <v>119</v>
      </c>
      <c r="H122" s="5" t="s">
        <v>115</v>
      </c>
      <c r="I122" s="4" t="s">
        <v>120</v>
      </c>
      <c r="J122" s="9" t="s">
        <v>121</v>
      </c>
      <c r="K122" s="9" t="s">
        <v>122</v>
      </c>
      <c r="L122" s="9" t="s">
        <v>101</v>
      </c>
      <c r="M122" s="14" t="s">
        <v>392</v>
      </c>
      <c r="N122" s="14" t="s">
        <v>103</v>
      </c>
      <c r="O122" s="14">
        <v>1</v>
      </c>
      <c r="P122" s="14">
        <v>800</v>
      </c>
      <c r="Q122" s="14" t="s">
        <v>244</v>
      </c>
      <c r="R122" s="14" t="s">
        <v>245</v>
      </c>
      <c r="S122" s="14" t="s">
        <v>271</v>
      </c>
      <c r="T122" s="14" t="s">
        <v>244</v>
      </c>
      <c r="U122" s="14" t="s">
        <v>245</v>
      </c>
      <c r="V122" s="14" t="s">
        <v>249</v>
      </c>
      <c r="W122" s="14" t="s">
        <v>392</v>
      </c>
      <c r="X122" s="12">
        <v>44545</v>
      </c>
      <c r="Y122" s="12">
        <v>44545</v>
      </c>
      <c r="Z122" s="14">
        <v>115</v>
      </c>
      <c r="AA122" s="14">
        <v>800</v>
      </c>
      <c r="AB122" s="14">
        <v>0</v>
      </c>
      <c r="AC122" s="12">
        <v>44546</v>
      </c>
      <c r="AG122" s="14" t="s">
        <v>133</v>
      </c>
      <c r="AH122" s="19">
        <v>44566</v>
      </c>
      <c r="AI122" s="19">
        <v>44562</v>
      </c>
    </row>
    <row r="123" spans="1:35" s="14" customFormat="1" x14ac:dyDescent="0.25">
      <c r="A123" s="14">
        <v>2021</v>
      </c>
      <c r="B123" s="19">
        <v>44470</v>
      </c>
      <c r="C123" s="19">
        <v>44561</v>
      </c>
      <c r="D123" s="14" t="s">
        <v>91</v>
      </c>
      <c r="E123" s="14" t="s">
        <v>361</v>
      </c>
      <c r="F123" s="3" t="s">
        <v>145</v>
      </c>
      <c r="G123" s="3" t="s">
        <v>145</v>
      </c>
      <c r="H123" s="3" t="s">
        <v>115</v>
      </c>
      <c r="I123" s="9" t="s">
        <v>146</v>
      </c>
      <c r="J123" s="9" t="s">
        <v>147</v>
      </c>
      <c r="K123" s="9" t="s">
        <v>148</v>
      </c>
      <c r="L123" s="9" t="s">
        <v>101</v>
      </c>
      <c r="M123" s="14" t="s">
        <v>393</v>
      </c>
      <c r="N123" s="14" t="s">
        <v>103</v>
      </c>
      <c r="O123" s="14">
        <v>1</v>
      </c>
      <c r="P123" s="14">
        <v>300</v>
      </c>
      <c r="Q123" s="14" t="s">
        <v>244</v>
      </c>
      <c r="R123" s="14" t="s">
        <v>245</v>
      </c>
      <c r="S123" s="14" t="s">
        <v>271</v>
      </c>
      <c r="T123" s="14" t="s">
        <v>244</v>
      </c>
      <c r="U123" s="14" t="s">
        <v>245</v>
      </c>
      <c r="V123" s="14" t="s">
        <v>249</v>
      </c>
      <c r="W123" s="14" t="s">
        <v>393</v>
      </c>
      <c r="X123" s="12">
        <v>44545</v>
      </c>
      <c r="Y123" s="12">
        <v>44545</v>
      </c>
      <c r="Z123" s="14">
        <v>116</v>
      </c>
      <c r="AA123" s="14">
        <v>300</v>
      </c>
      <c r="AB123" s="14">
        <v>0</v>
      </c>
      <c r="AC123" s="12">
        <v>44547</v>
      </c>
      <c r="AG123" s="14" t="s">
        <v>133</v>
      </c>
      <c r="AH123" s="19">
        <v>44566</v>
      </c>
      <c r="AI123" s="19">
        <v>44562</v>
      </c>
    </row>
    <row r="124" spans="1:35" s="14" customFormat="1" x14ac:dyDescent="0.25">
      <c r="A124" s="14">
        <v>2021</v>
      </c>
      <c r="B124" s="19">
        <v>44470</v>
      </c>
      <c r="C124" s="19">
        <v>44561</v>
      </c>
      <c r="D124" s="14" t="s">
        <v>91</v>
      </c>
      <c r="E124" s="14" t="s">
        <v>361</v>
      </c>
      <c r="F124" s="5" t="s">
        <v>137</v>
      </c>
      <c r="G124" s="5" t="s">
        <v>137</v>
      </c>
      <c r="H124" s="8" t="s">
        <v>133</v>
      </c>
      <c r="I124" s="4" t="s">
        <v>138</v>
      </c>
      <c r="J124" s="9" t="s">
        <v>139</v>
      </c>
      <c r="K124" s="9" t="s">
        <v>140</v>
      </c>
      <c r="L124" s="9" t="s">
        <v>101</v>
      </c>
      <c r="M124" s="14" t="s">
        <v>394</v>
      </c>
      <c r="N124" s="14" t="s">
        <v>103</v>
      </c>
      <c r="O124" s="14">
        <v>1</v>
      </c>
      <c r="P124" s="14">
        <v>1030</v>
      </c>
      <c r="Q124" s="14" t="s">
        <v>244</v>
      </c>
      <c r="R124" s="14" t="s">
        <v>245</v>
      </c>
      <c r="S124" s="14" t="s">
        <v>271</v>
      </c>
      <c r="T124" s="14" t="s">
        <v>244</v>
      </c>
      <c r="U124" s="14" t="s">
        <v>245</v>
      </c>
      <c r="V124" s="14" t="s">
        <v>421</v>
      </c>
      <c r="W124" s="14" t="s">
        <v>394</v>
      </c>
      <c r="X124" s="12">
        <v>44544</v>
      </c>
      <c r="Y124" s="12">
        <v>44544</v>
      </c>
      <c r="Z124" s="14">
        <v>117</v>
      </c>
      <c r="AA124" s="14">
        <v>1030</v>
      </c>
      <c r="AB124" s="14">
        <v>0</v>
      </c>
      <c r="AC124" s="12">
        <v>44545</v>
      </c>
      <c r="AG124" s="14" t="s">
        <v>133</v>
      </c>
      <c r="AH124" s="19">
        <v>44566</v>
      </c>
      <c r="AI124" s="19">
        <v>44562</v>
      </c>
    </row>
    <row r="125" spans="1:35" s="14" customFormat="1" x14ac:dyDescent="0.25">
      <c r="A125" s="14">
        <v>2021</v>
      </c>
      <c r="B125" s="19">
        <v>44470</v>
      </c>
      <c r="C125" s="19">
        <v>44561</v>
      </c>
      <c r="D125" s="14" t="s">
        <v>91</v>
      </c>
      <c r="E125" s="14" t="s">
        <v>361</v>
      </c>
      <c r="F125" s="5" t="s">
        <v>132</v>
      </c>
      <c r="G125" s="5" t="s">
        <v>132</v>
      </c>
      <c r="H125" s="5" t="s">
        <v>133</v>
      </c>
      <c r="I125" s="5" t="s">
        <v>134</v>
      </c>
      <c r="J125" s="5" t="s">
        <v>135</v>
      </c>
      <c r="K125" s="5" t="s">
        <v>136</v>
      </c>
      <c r="L125" s="9" t="s">
        <v>101</v>
      </c>
      <c r="M125" s="14" t="s">
        <v>394</v>
      </c>
      <c r="N125" s="14" t="s">
        <v>103</v>
      </c>
      <c r="O125" s="14">
        <v>1</v>
      </c>
      <c r="P125" s="14">
        <v>300</v>
      </c>
      <c r="Q125" s="14" t="s">
        <v>244</v>
      </c>
      <c r="R125" s="14" t="s">
        <v>245</v>
      </c>
      <c r="S125" s="14" t="s">
        <v>271</v>
      </c>
      <c r="T125" s="14" t="s">
        <v>244</v>
      </c>
      <c r="U125" s="14" t="s">
        <v>245</v>
      </c>
      <c r="V125" s="14" t="s">
        <v>421</v>
      </c>
      <c r="W125" s="14" t="s">
        <v>394</v>
      </c>
      <c r="X125" s="12">
        <v>44544</v>
      </c>
      <c r="Y125" s="12">
        <v>44544</v>
      </c>
      <c r="Z125" s="14">
        <v>118</v>
      </c>
      <c r="AA125" s="14">
        <v>300</v>
      </c>
      <c r="AB125" s="14">
        <v>0</v>
      </c>
      <c r="AC125" s="12">
        <v>44545</v>
      </c>
      <c r="AG125" s="14" t="s">
        <v>133</v>
      </c>
      <c r="AH125" s="19">
        <v>44566</v>
      </c>
      <c r="AI125" s="19">
        <v>44562</v>
      </c>
    </row>
    <row r="126" spans="1:35" s="14" customFormat="1" x14ac:dyDescent="0.25">
      <c r="A126" s="14">
        <v>2021</v>
      </c>
      <c r="B126" s="19">
        <v>44470</v>
      </c>
      <c r="C126" s="19">
        <v>44561</v>
      </c>
      <c r="D126" s="14" t="s">
        <v>91</v>
      </c>
      <c r="E126" s="14" t="s">
        <v>361</v>
      </c>
      <c r="F126" s="14" t="s">
        <v>358</v>
      </c>
      <c r="G126" s="14" t="s">
        <v>358</v>
      </c>
      <c r="H126" s="23" t="s">
        <v>133</v>
      </c>
      <c r="I126" s="14" t="s">
        <v>359</v>
      </c>
      <c r="J126" s="14" t="s">
        <v>340</v>
      </c>
      <c r="K126" s="14" t="s">
        <v>345</v>
      </c>
      <c r="L126" s="9" t="s">
        <v>101</v>
      </c>
      <c r="M126" s="14" t="s">
        <v>395</v>
      </c>
      <c r="N126" s="14" t="s">
        <v>103</v>
      </c>
      <c r="O126" s="14">
        <v>1</v>
      </c>
      <c r="P126" s="14">
        <v>353</v>
      </c>
      <c r="Q126" s="14" t="s">
        <v>244</v>
      </c>
      <c r="R126" s="14" t="s">
        <v>245</v>
      </c>
      <c r="S126" s="14" t="s">
        <v>271</v>
      </c>
      <c r="T126" s="14" t="s">
        <v>244</v>
      </c>
      <c r="U126" s="14" t="s">
        <v>245</v>
      </c>
      <c r="V126" s="14" t="s">
        <v>249</v>
      </c>
      <c r="W126" s="14" t="s">
        <v>395</v>
      </c>
      <c r="X126" s="12">
        <v>44543</v>
      </c>
      <c r="Y126" s="12">
        <v>44543</v>
      </c>
      <c r="Z126" s="14">
        <v>119</v>
      </c>
      <c r="AA126" s="14">
        <v>353</v>
      </c>
      <c r="AB126" s="14">
        <v>0</v>
      </c>
      <c r="AC126" s="12">
        <v>44545</v>
      </c>
      <c r="AG126" s="14" t="s">
        <v>133</v>
      </c>
      <c r="AH126" s="19">
        <v>44566</v>
      </c>
      <c r="AI126" s="19">
        <v>44562</v>
      </c>
    </row>
    <row r="127" spans="1:35" s="14" customFormat="1" x14ac:dyDescent="0.25">
      <c r="A127" s="14">
        <v>2021</v>
      </c>
      <c r="B127" s="19">
        <v>44470</v>
      </c>
      <c r="C127" s="19">
        <v>44561</v>
      </c>
      <c r="D127" s="14" t="s">
        <v>91</v>
      </c>
      <c r="E127" s="14" t="s">
        <v>361</v>
      </c>
      <c r="F127" s="3" t="s">
        <v>127</v>
      </c>
      <c r="G127" s="3" t="s">
        <v>127</v>
      </c>
      <c r="H127" s="3" t="s">
        <v>128</v>
      </c>
      <c r="I127" s="7" t="s">
        <v>129</v>
      </c>
      <c r="J127" s="9" t="s">
        <v>130</v>
      </c>
      <c r="K127" s="9" t="s">
        <v>131</v>
      </c>
      <c r="L127" s="9" t="s">
        <v>101</v>
      </c>
      <c r="M127" s="14" t="s">
        <v>396</v>
      </c>
      <c r="N127" s="14" t="s">
        <v>103</v>
      </c>
      <c r="O127" s="14">
        <v>1</v>
      </c>
      <c r="P127" s="14">
        <v>1318</v>
      </c>
      <c r="Q127" s="14" t="s">
        <v>244</v>
      </c>
      <c r="R127" s="14" t="s">
        <v>245</v>
      </c>
      <c r="S127" s="14" t="s">
        <v>270</v>
      </c>
      <c r="T127" s="14" t="s">
        <v>244</v>
      </c>
      <c r="U127" s="14" t="s">
        <v>245</v>
      </c>
      <c r="V127" s="14" t="s">
        <v>422</v>
      </c>
      <c r="W127" s="14" t="s">
        <v>396</v>
      </c>
      <c r="X127" s="12">
        <v>44537</v>
      </c>
      <c r="Y127" s="12">
        <v>44538</v>
      </c>
      <c r="Z127" s="14">
        <v>120</v>
      </c>
      <c r="AA127" s="14">
        <v>1318</v>
      </c>
      <c r="AB127" s="14">
        <v>0</v>
      </c>
      <c r="AC127" s="12">
        <v>44545</v>
      </c>
      <c r="AG127" s="14" t="s">
        <v>133</v>
      </c>
      <c r="AH127" s="19">
        <v>44566</v>
      </c>
      <c r="AI127" s="19">
        <v>44562</v>
      </c>
    </row>
    <row r="128" spans="1:35" s="14" customFormat="1" x14ac:dyDescent="0.25">
      <c r="A128" s="14">
        <v>2021</v>
      </c>
      <c r="B128" s="19">
        <v>44470</v>
      </c>
      <c r="C128" s="19">
        <v>44561</v>
      </c>
      <c r="D128" s="14" t="s">
        <v>91</v>
      </c>
      <c r="E128" s="14" t="s">
        <v>361</v>
      </c>
      <c r="F128" s="14" t="s">
        <v>355</v>
      </c>
      <c r="G128" s="14" t="s">
        <v>355</v>
      </c>
      <c r="H128" s="14" t="s">
        <v>128</v>
      </c>
      <c r="I128" s="14" t="s">
        <v>357</v>
      </c>
      <c r="J128" s="14" t="s">
        <v>356</v>
      </c>
      <c r="K128" s="14" t="s">
        <v>122</v>
      </c>
      <c r="L128" s="9" t="s">
        <v>101</v>
      </c>
      <c r="M128" s="14" t="s">
        <v>397</v>
      </c>
      <c r="N128" s="14" t="s">
        <v>103</v>
      </c>
      <c r="O128" s="14">
        <v>1</v>
      </c>
      <c r="P128" s="14">
        <v>226</v>
      </c>
      <c r="Q128" s="14" t="s">
        <v>244</v>
      </c>
      <c r="R128" s="14" t="s">
        <v>245</v>
      </c>
      <c r="S128" s="14" t="s">
        <v>271</v>
      </c>
      <c r="T128" s="14" t="s">
        <v>244</v>
      </c>
      <c r="U128" s="14" t="s">
        <v>245</v>
      </c>
      <c r="V128" s="14" t="s">
        <v>423</v>
      </c>
      <c r="W128" s="14" t="s">
        <v>397</v>
      </c>
      <c r="X128" s="12">
        <v>44544</v>
      </c>
      <c r="Y128" s="12">
        <v>44544</v>
      </c>
      <c r="Z128" s="14">
        <v>121</v>
      </c>
      <c r="AA128" s="14">
        <v>226</v>
      </c>
      <c r="AB128" s="14">
        <v>0</v>
      </c>
      <c r="AC128" s="12">
        <v>44545</v>
      </c>
      <c r="AG128" s="14" t="s">
        <v>133</v>
      </c>
      <c r="AH128" s="19">
        <v>44566</v>
      </c>
      <c r="AI128" s="19">
        <v>44562</v>
      </c>
    </row>
    <row r="129" spans="1:35" s="14" customFormat="1" x14ac:dyDescent="0.25">
      <c r="A129" s="14">
        <v>2021</v>
      </c>
      <c r="B129" s="19">
        <v>44470</v>
      </c>
      <c r="C129" s="19">
        <v>44561</v>
      </c>
      <c r="D129" s="14" t="s">
        <v>91</v>
      </c>
      <c r="E129" s="14" t="s">
        <v>361</v>
      </c>
      <c r="F129" s="21" t="s">
        <v>119</v>
      </c>
      <c r="G129" s="5" t="s">
        <v>119</v>
      </c>
      <c r="H129" s="5" t="s">
        <v>115</v>
      </c>
      <c r="I129" s="4" t="s">
        <v>120</v>
      </c>
      <c r="J129" s="9" t="s">
        <v>121</v>
      </c>
      <c r="K129" s="9" t="s">
        <v>122</v>
      </c>
      <c r="L129" s="9" t="s">
        <v>101</v>
      </c>
      <c r="M129" s="14" t="s">
        <v>398</v>
      </c>
      <c r="N129" s="14" t="s">
        <v>103</v>
      </c>
      <c r="O129" s="14">
        <v>1</v>
      </c>
      <c r="P129" s="14">
        <v>549</v>
      </c>
      <c r="Q129" s="14" t="s">
        <v>244</v>
      </c>
      <c r="R129" s="14" t="s">
        <v>245</v>
      </c>
      <c r="S129" s="14" t="s">
        <v>271</v>
      </c>
      <c r="T129" s="14" t="s">
        <v>244</v>
      </c>
      <c r="U129" s="14" t="s">
        <v>245</v>
      </c>
      <c r="V129" s="14" t="s">
        <v>424</v>
      </c>
      <c r="W129" s="14" t="s">
        <v>398</v>
      </c>
      <c r="X129" s="12">
        <v>44546</v>
      </c>
      <c r="Y129" s="12">
        <v>44546</v>
      </c>
      <c r="Z129" s="14">
        <v>122</v>
      </c>
      <c r="AA129" s="14">
        <v>549</v>
      </c>
      <c r="AB129" s="14">
        <v>150</v>
      </c>
      <c r="AC129" s="12">
        <v>44547</v>
      </c>
      <c r="AG129" s="14" t="s">
        <v>133</v>
      </c>
      <c r="AH129" s="19">
        <v>44566</v>
      </c>
      <c r="AI129" s="19">
        <v>44562</v>
      </c>
    </row>
    <row r="130" spans="1:35" s="14" customFormat="1" x14ac:dyDescent="0.25">
      <c r="A130" s="14">
        <v>2021</v>
      </c>
      <c r="B130" s="19">
        <v>44470</v>
      </c>
      <c r="C130" s="19">
        <v>44561</v>
      </c>
      <c r="D130" s="14" t="s">
        <v>91</v>
      </c>
      <c r="E130" s="14" t="s">
        <v>361</v>
      </c>
      <c r="F130" s="3" t="s">
        <v>127</v>
      </c>
      <c r="G130" s="3" t="s">
        <v>127</v>
      </c>
      <c r="H130" s="3" t="s">
        <v>128</v>
      </c>
      <c r="I130" s="7" t="s">
        <v>129</v>
      </c>
      <c r="J130" s="9" t="s">
        <v>130</v>
      </c>
      <c r="K130" s="9" t="s">
        <v>131</v>
      </c>
      <c r="L130" s="9" t="s">
        <v>101</v>
      </c>
      <c r="M130" s="14" t="s">
        <v>399</v>
      </c>
      <c r="N130" s="14" t="s">
        <v>103</v>
      </c>
      <c r="O130" s="14">
        <v>1</v>
      </c>
      <c r="P130" s="14">
        <v>1836</v>
      </c>
      <c r="Q130" s="14" t="s">
        <v>244</v>
      </c>
      <c r="R130" s="14" t="s">
        <v>245</v>
      </c>
      <c r="S130" s="14" t="s">
        <v>270</v>
      </c>
      <c r="T130" s="14" t="s">
        <v>244</v>
      </c>
      <c r="U130" s="14" t="s">
        <v>245</v>
      </c>
      <c r="V130" s="14" t="s">
        <v>425</v>
      </c>
      <c r="W130" s="14" t="s">
        <v>399</v>
      </c>
      <c r="X130" s="12">
        <v>44539</v>
      </c>
      <c r="Y130" s="12">
        <v>44539</v>
      </c>
      <c r="Z130" s="14">
        <v>123</v>
      </c>
      <c r="AA130" s="14">
        <v>1836</v>
      </c>
      <c r="AB130" s="14">
        <v>0</v>
      </c>
      <c r="AC130" s="12">
        <v>44546</v>
      </c>
      <c r="AG130" s="14" t="s">
        <v>133</v>
      </c>
      <c r="AH130" s="19">
        <v>44566</v>
      </c>
      <c r="AI130" s="19">
        <v>44562</v>
      </c>
    </row>
    <row r="131" spans="1:35" s="14" customFormat="1" x14ac:dyDescent="0.25">
      <c r="A131" s="14">
        <v>2021</v>
      </c>
      <c r="B131" s="19">
        <v>44470</v>
      </c>
      <c r="C131" s="19">
        <v>44561</v>
      </c>
      <c r="D131" s="14" t="s">
        <v>91</v>
      </c>
      <c r="E131" s="14" t="s">
        <v>361</v>
      </c>
      <c r="F131" s="3" t="s">
        <v>127</v>
      </c>
      <c r="G131" s="3" t="s">
        <v>127</v>
      </c>
      <c r="H131" s="3" t="s">
        <v>128</v>
      </c>
      <c r="I131" s="7" t="s">
        <v>129</v>
      </c>
      <c r="J131" s="9" t="s">
        <v>130</v>
      </c>
      <c r="K131" s="9" t="s">
        <v>131</v>
      </c>
      <c r="L131" s="9" t="s">
        <v>101</v>
      </c>
      <c r="M131" s="14" t="s">
        <v>400</v>
      </c>
      <c r="N131" s="14" t="s">
        <v>103</v>
      </c>
      <c r="O131" s="14">
        <v>1</v>
      </c>
      <c r="P131" s="14">
        <v>1292</v>
      </c>
      <c r="Q131" s="14" t="s">
        <v>244</v>
      </c>
      <c r="R131" s="14" t="s">
        <v>245</v>
      </c>
      <c r="S131" s="14" t="s">
        <v>270</v>
      </c>
      <c r="T131" s="14" t="s">
        <v>244</v>
      </c>
      <c r="U131" s="14" t="s">
        <v>245</v>
      </c>
      <c r="V131" s="14" t="s">
        <v>425</v>
      </c>
      <c r="W131" s="14" t="s">
        <v>400</v>
      </c>
      <c r="X131" s="12">
        <v>44540</v>
      </c>
      <c r="Y131" s="12">
        <v>44540</v>
      </c>
      <c r="Z131" s="14">
        <v>124</v>
      </c>
      <c r="AA131" s="14">
        <v>1292</v>
      </c>
      <c r="AB131" s="14">
        <v>0</v>
      </c>
      <c r="AC131" s="12">
        <v>44546</v>
      </c>
      <c r="AG131" s="14" t="s">
        <v>133</v>
      </c>
      <c r="AH131" s="19">
        <v>44566</v>
      </c>
      <c r="AI131" s="19">
        <v>44562</v>
      </c>
    </row>
    <row r="132" spans="1:35" s="14" customFormat="1" x14ac:dyDescent="0.25">
      <c r="A132" s="14">
        <v>2021</v>
      </c>
      <c r="B132" s="19">
        <v>44470</v>
      </c>
      <c r="C132" s="19">
        <v>44561</v>
      </c>
      <c r="D132" s="14" t="s">
        <v>91</v>
      </c>
      <c r="E132" s="14" t="s">
        <v>361</v>
      </c>
      <c r="F132" s="3" t="s">
        <v>127</v>
      </c>
      <c r="G132" s="3" t="s">
        <v>127</v>
      </c>
      <c r="H132" s="3" t="s">
        <v>128</v>
      </c>
      <c r="I132" s="7" t="s">
        <v>129</v>
      </c>
      <c r="J132" s="9" t="s">
        <v>130</v>
      </c>
      <c r="K132" s="9" t="s">
        <v>131</v>
      </c>
      <c r="L132" s="9" t="s">
        <v>101</v>
      </c>
      <c r="M132" s="14" t="s">
        <v>401</v>
      </c>
      <c r="N132" s="14" t="s">
        <v>103</v>
      </c>
      <c r="O132" s="14">
        <v>1</v>
      </c>
      <c r="P132" s="14">
        <v>1857</v>
      </c>
      <c r="Q132" s="14" t="s">
        <v>244</v>
      </c>
      <c r="R132" s="14" t="s">
        <v>245</v>
      </c>
      <c r="S132" s="14" t="s">
        <v>270</v>
      </c>
      <c r="T132" s="14" t="s">
        <v>244</v>
      </c>
      <c r="U132" s="14" t="s">
        <v>245</v>
      </c>
      <c r="V132" s="14" t="s">
        <v>425</v>
      </c>
      <c r="W132" s="14" t="s">
        <v>401</v>
      </c>
      <c r="X132" s="12">
        <v>44543</v>
      </c>
      <c r="Y132" s="12">
        <v>44543</v>
      </c>
      <c r="Z132" s="14">
        <v>125</v>
      </c>
      <c r="AA132" s="14">
        <v>1857</v>
      </c>
      <c r="AB132" s="14">
        <v>0</v>
      </c>
      <c r="AC132" s="12">
        <v>44546</v>
      </c>
      <c r="AG132" s="14" t="s">
        <v>133</v>
      </c>
      <c r="AH132" s="19">
        <v>44566</v>
      </c>
      <c r="AI132" s="19">
        <v>44562</v>
      </c>
    </row>
    <row r="133" spans="1:35" s="14" customFormat="1" x14ac:dyDescent="0.25">
      <c r="A133" s="14">
        <v>2021</v>
      </c>
      <c r="B133" s="19">
        <v>44470</v>
      </c>
      <c r="C133" s="19">
        <v>44561</v>
      </c>
      <c r="D133" s="14" t="s">
        <v>91</v>
      </c>
      <c r="E133" s="14" t="s">
        <v>361</v>
      </c>
      <c r="F133" s="14" t="s">
        <v>185</v>
      </c>
      <c r="G133" s="14" t="s">
        <v>185</v>
      </c>
      <c r="H133" s="14" t="s">
        <v>115</v>
      </c>
      <c r="I133" s="14" t="s">
        <v>186</v>
      </c>
      <c r="J133" s="14" t="s">
        <v>187</v>
      </c>
      <c r="K133" s="14" t="s">
        <v>188</v>
      </c>
      <c r="L133" s="9" t="s">
        <v>101</v>
      </c>
      <c r="M133" s="14" t="s">
        <v>402</v>
      </c>
      <c r="N133" s="14" t="s">
        <v>103</v>
      </c>
      <c r="O133" s="14">
        <v>1</v>
      </c>
      <c r="P133" s="14">
        <v>249</v>
      </c>
      <c r="Q133" s="14" t="s">
        <v>244</v>
      </c>
      <c r="R133" s="14" t="s">
        <v>245</v>
      </c>
      <c r="S133" s="14" t="s">
        <v>271</v>
      </c>
      <c r="T133" s="14" t="s">
        <v>244</v>
      </c>
      <c r="U133" s="14" t="s">
        <v>245</v>
      </c>
      <c r="V133" s="14" t="s">
        <v>250</v>
      </c>
      <c r="W133" s="14" t="s">
        <v>402</v>
      </c>
      <c r="X133" s="12">
        <v>44544</v>
      </c>
      <c r="Y133" s="12">
        <v>44544</v>
      </c>
      <c r="Z133" s="14">
        <v>126</v>
      </c>
      <c r="AA133" s="14">
        <v>249</v>
      </c>
      <c r="AB133" s="14">
        <v>0</v>
      </c>
      <c r="AC133" s="12">
        <v>44546</v>
      </c>
      <c r="AG133" s="14" t="s">
        <v>133</v>
      </c>
      <c r="AH133" s="19">
        <v>44566</v>
      </c>
      <c r="AI133" s="19">
        <v>44562</v>
      </c>
    </row>
    <row r="134" spans="1:35" s="14" customFormat="1" x14ac:dyDescent="0.25">
      <c r="A134" s="14">
        <v>2021</v>
      </c>
      <c r="B134" s="19">
        <v>44470</v>
      </c>
      <c r="C134" s="19">
        <v>44561</v>
      </c>
      <c r="D134" s="14" t="s">
        <v>91</v>
      </c>
      <c r="E134" s="14" t="s">
        <v>361</v>
      </c>
      <c r="F134" s="14" t="s">
        <v>349</v>
      </c>
      <c r="G134" s="14" t="s">
        <v>349</v>
      </c>
      <c r="H134" s="14" t="s">
        <v>133</v>
      </c>
      <c r="I134" s="14" t="s">
        <v>348</v>
      </c>
      <c r="J134" s="14" t="s">
        <v>338</v>
      </c>
      <c r="K134" s="14" t="s">
        <v>341</v>
      </c>
      <c r="L134" s="9" t="s">
        <v>101</v>
      </c>
      <c r="M134" s="14" t="s">
        <v>403</v>
      </c>
      <c r="N134" s="14" t="s">
        <v>103</v>
      </c>
      <c r="O134" s="14">
        <v>1</v>
      </c>
      <c r="P134" s="14">
        <v>797</v>
      </c>
      <c r="Q134" s="14" t="s">
        <v>244</v>
      </c>
      <c r="R134" s="14" t="s">
        <v>245</v>
      </c>
      <c r="S134" s="14" t="s">
        <v>271</v>
      </c>
      <c r="T134" s="14" t="s">
        <v>244</v>
      </c>
      <c r="U134" s="14" t="s">
        <v>245</v>
      </c>
      <c r="V134" s="14" t="s">
        <v>249</v>
      </c>
      <c r="W134" s="14" t="s">
        <v>403</v>
      </c>
      <c r="X134" s="12">
        <v>44530</v>
      </c>
      <c r="Y134" s="12">
        <v>44530</v>
      </c>
      <c r="Z134" s="14">
        <v>127</v>
      </c>
      <c r="AA134" s="14">
        <v>797</v>
      </c>
      <c r="AB134" s="14">
        <v>0</v>
      </c>
      <c r="AC134" s="12">
        <v>44547</v>
      </c>
      <c r="AG134" s="14" t="s">
        <v>133</v>
      </c>
      <c r="AH134" s="19">
        <v>44566</v>
      </c>
      <c r="AI134" s="19">
        <v>44562</v>
      </c>
    </row>
    <row r="135" spans="1:35" s="14" customFormat="1" x14ac:dyDescent="0.25">
      <c r="A135" s="14">
        <v>2021</v>
      </c>
      <c r="B135" s="19">
        <v>44470</v>
      </c>
      <c r="C135" s="19">
        <v>44561</v>
      </c>
      <c r="D135" s="14" t="s">
        <v>91</v>
      </c>
      <c r="E135" s="14" t="s">
        <v>361</v>
      </c>
      <c r="F135" s="14" t="s">
        <v>349</v>
      </c>
      <c r="G135" s="14" t="s">
        <v>349</v>
      </c>
      <c r="H135" s="14" t="s">
        <v>133</v>
      </c>
      <c r="I135" s="14" t="s">
        <v>348</v>
      </c>
      <c r="J135" s="14" t="s">
        <v>338</v>
      </c>
      <c r="K135" s="14" t="s">
        <v>341</v>
      </c>
      <c r="L135" s="9" t="s">
        <v>101</v>
      </c>
      <c r="M135" s="14" t="s">
        <v>404</v>
      </c>
      <c r="N135" s="14" t="s">
        <v>103</v>
      </c>
      <c r="O135" s="14">
        <v>1</v>
      </c>
      <c r="P135" s="14">
        <v>300</v>
      </c>
      <c r="Q135" s="14" t="s">
        <v>244</v>
      </c>
      <c r="R135" s="14" t="s">
        <v>245</v>
      </c>
      <c r="S135" s="14" t="s">
        <v>271</v>
      </c>
      <c r="T135" s="14" t="s">
        <v>244</v>
      </c>
      <c r="U135" s="14" t="s">
        <v>245</v>
      </c>
      <c r="V135" s="14" t="s">
        <v>252</v>
      </c>
      <c r="W135" s="14" t="s">
        <v>404</v>
      </c>
      <c r="X135" s="12">
        <v>44543</v>
      </c>
      <c r="Y135" s="12">
        <v>44543</v>
      </c>
      <c r="Z135" s="14">
        <v>128</v>
      </c>
      <c r="AA135" s="14">
        <v>300</v>
      </c>
      <c r="AB135" s="14">
        <v>0</v>
      </c>
      <c r="AC135" s="12">
        <v>44546</v>
      </c>
      <c r="AG135" s="14" t="s">
        <v>133</v>
      </c>
      <c r="AH135" s="19">
        <v>44566</v>
      </c>
      <c r="AI135" s="19">
        <v>44562</v>
      </c>
    </row>
    <row r="136" spans="1:35" s="14" customFormat="1" x14ac:dyDescent="0.25">
      <c r="A136" s="14">
        <v>2021</v>
      </c>
      <c r="B136" s="19">
        <v>44470</v>
      </c>
      <c r="C136" s="19">
        <v>44561</v>
      </c>
      <c r="D136" s="14" t="s">
        <v>91</v>
      </c>
      <c r="E136" s="14" t="s">
        <v>361</v>
      </c>
      <c r="F136" s="3" t="s">
        <v>127</v>
      </c>
      <c r="G136" s="3" t="s">
        <v>127</v>
      </c>
      <c r="H136" s="3" t="s">
        <v>128</v>
      </c>
      <c r="I136" s="7" t="s">
        <v>129</v>
      </c>
      <c r="J136" s="9" t="s">
        <v>130</v>
      </c>
      <c r="K136" s="9" t="s">
        <v>131</v>
      </c>
      <c r="L136" s="9" t="s">
        <v>101</v>
      </c>
      <c r="M136" s="14" t="s">
        <v>405</v>
      </c>
      <c r="N136" s="14" t="s">
        <v>103</v>
      </c>
      <c r="O136" s="14">
        <v>1</v>
      </c>
      <c r="P136" s="14">
        <v>1616</v>
      </c>
      <c r="Q136" s="14" t="s">
        <v>244</v>
      </c>
      <c r="R136" s="14" t="s">
        <v>245</v>
      </c>
      <c r="S136" s="14" t="s">
        <v>270</v>
      </c>
      <c r="T136" s="14" t="s">
        <v>244</v>
      </c>
      <c r="U136" s="14" t="s">
        <v>245</v>
      </c>
      <c r="V136" s="14" t="s">
        <v>425</v>
      </c>
      <c r="W136" s="14" t="s">
        <v>405</v>
      </c>
      <c r="X136" s="12">
        <v>44545</v>
      </c>
      <c r="Y136" s="12">
        <v>44545</v>
      </c>
      <c r="Z136" s="14">
        <v>129</v>
      </c>
      <c r="AA136" s="14">
        <v>1616</v>
      </c>
      <c r="AB136" s="14">
        <v>0</v>
      </c>
      <c r="AC136" s="12">
        <v>44547</v>
      </c>
      <c r="AG136" s="14" t="s">
        <v>133</v>
      </c>
      <c r="AH136" s="19">
        <v>44566</v>
      </c>
      <c r="AI136" s="19">
        <v>44562</v>
      </c>
    </row>
    <row r="137" spans="1:35" s="14" customFormat="1" x14ac:dyDescent="0.25">
      <c r="A137" s="14">
        <v>2021</v>
      </c>
      <c r="B137" s="19">
        <v>44470</v>
      </c>
      <c r="C137" s="19">
        <v>44561</v>
      </c>
      <c r="D137" s="14" t="s">
        <v>91</v>
      </c>
      <c r="E137" s="14" t="s">
        <v>361</v>
      </c>
      <c r="F137" s="6" t="s">
        <v>141</v>
      </c>
      <c r="G137" s="6" t="s">
        <v>141</v>
      </c>
      <c r="H137" s="6" t="s">
        <v>128</v>
      </c>
      <c r="I137" s="3" t="s">
        <v>142</v>
      </c>
      <c r="J137" s="3" t="s">
        <v>143</v>
      </c>
      <c r="K137" s="3" t="s">
        <v>144</v>
      </c>
      <c r="L137" s="9" t="s">
        <v>101</v>
      </c>
      <c r="M137" s="14" t="s">
        <v>406</v>
      </c>
      <c r="N137" s="14" t="s">
        <v>103</v>
      </c>
      <c r="O137" s="14">
        <v>1</v>
      </c>
      <c r="P137" s="14">
        <v>6375.35</v>
      </c>
      <c r="Q137" s="14" t="s">
        <v>244</v>
      </c>
      <c r="R137" s="14" t="s">
        <v>245</v>
      </c>
      <c r="S137" s="14" t="s">
        <v>271</v>
      </c>
      <c r="T137" s="14" t="s">
        <v>244</v>
      </c>
      <c r="U137" s="14" t="s">
        <v>245</v>
      </c>
      <c r="V137" s="14" t="s">
        <v>250</v>
      </c>
      <c r="W137" s="14" t="s">
        <v>406</v>
      </c>
      <c r="X137" s="12">
        <v>44498</v>
      </c>
      <c r="Y137" s="12">
        <v>44529</v>
      </c>
      <c r="Z137" s="14">
        <v>130</v>
      </c>
      <c r="AA137" s="14">
        <v>6375.35</v>
      </c>
      <c r="AB137" s="14">
        <v>0</v>
      </c>
      <c r="AC137" s="12">
        <v>44550</v>
      </c>
      <c r="AG137" s="14" t="s">
        <v>133</v>
      </c>
      <c r="AH137" s="19">
        <v>44566</v>
      </c>
      <c r="AI137" s="19">
        <v>44562</v>
      </c>
    </row>
    <row r="138" spans="1:35" s="14" customFormat="1" x14ac:dyDescent="0.25">
      <c r="A138" s="14">
        <v>2021</v>
      </c>
      <c r="B138" s="19">
        <v>44470</v>
      </c>
      <c r="C138" s="19">
        <v>44561</v>
      </c>
      <c r="D138" s="14" t="s">
        <v>91</v>
      </c>
      <c r="E138" s="14" t="s">
        <v>361</v>
      </c>
      <c r="F138" s="14" t="s">
        <v>189</v>
      </c>
      <c r="G138" s="14" t="s">
        <v>189</v>
      </c>
      <c r="H138" s="14" t="s">
        <v>133</v>
      </c>
      <c r="I138" s="14" t="s">
        <v>190</v>
      </c>
      <c r="J138" s="14" t="s">
        <v>191</v>
      </c>
      <c r="K138" s="14" t="s">
        <v>139</v>
      </c>
      <c r="L138" s="9" t="s">
        <v>101</v>
      </c>
      <c r="M138" s="14" t="s">
        <v>407</v>
      </c>
      <c r="N138" s="14" t="s">
        <v>103</v>
      </c>
      <c r="O138" s="14">
        <v>1</v>
      </c>
      <c r="P138" s="14">
        <v>561</v>
      </c>
      <c r="Q138" s="14" t="s">
        <v>244</v>
      </c>
      <c r="R138" s="14" t="s">
        <v>245</v>
      </c>
      <c r="S138" s="14" t="s">
        <v>271</v>
      </c>
      <c r="T138" s="14" t="s">
        <v>244</v>
      </c>
      <c r="U138" s="14" t="s">
        <v>245</v>
      </c>
      <c r="V138" s="14" t="s">
        <v>251</v>
      </c>
      <c r="W138" s="14" t="s">
        <v>407</v>
      </c>
      <c r="X138" s="12">
        <v>44544</v>
      </c>
      <c r="Y138" s="12">
        <v>44544</v>
      </c>
      <c r="Z138" s="14">
        <v>131</v>
      </c>
      <c r="AA138" s="14">
        <v>561</v>
      </c>
      <c r="AB138" s="14">
        <v>0</v>
      </c>
      <c r="AC138" s="12">
        <v>44550</v>
      </c>
      <c r="AG138" s="14" t="s">
        <v>133</v>
      </c>
      <c r="AH138" s="19">
        <v>44566</v>
      </c>
      <c r="AI138" s="19">
        <v>44562</v>
      </c>
    </row>
    <row r="139" spans="1:35" s="14" customFormat="1" x14ac:dyDescent="0.25">
      <c r="A139" s="14">
        <v>2021</v>
      </c>
      <c r="B139" s="19">
        <v>44470</v>
      </c>
      <c r="C139" s="19">
        <v>44561</v>
      </c>
      <c r="D139" s="14" t="s">
        <v>91</v>
      </c>
      <c r="E139" s="14" t="s">
        <v>361</v>
      </c>
      <c r="F139" s="14" t="s">
        <v>349</v>
      </c>
      <c r="G139" s="14" t="s">
        <v>349</v>
      </c>
      <c r="H139" s="14" t="s">
        <v>133</v>
      </c>
      <c r="I139" s="14" t="s">
        <v>348</v>
      </c>
      <c r="J139" s="14" t="s">
        <v>338</v>
      </c>
      <c r="K139" s="14" t="s">
        <v>341</v>
      </c>
      <c r="L139" s="9" t="s">
        <v>101</v>
      </c>
      <c r="M139" s="14" t="s">
        <v>408</v>
      </c>
      <c r="N139" s="14" t="s">
        <v>103</v>
      </c>
      <c r="O139" s="14">
        <v>1</v>
      </c>
      <c r="P139" s="14">
        <v>1281</v>
      </c>
      <c r="Q139" s="14" t="s">
        <v>244</v>
      </c>
      <c r="R139" s="14" t="s">
        <v>245</v>
      </c>
      <c r="S139" s="14" t="s">
        <v>271</v>
      </c>
      <c r="T139" s="14" t="s">
        <v>244</v>
      </c>
      <c r="U139" s="14" t="s">
        <v>245</v>
      </c>
      <c r="V139" s="14" t="s">
        <v>426</v>
      </c>
      <c r="W139" s="14" t="s">
        <v>408</v>
      </c>
      <c r="X139" s="12">
        <v>44547</v>
      </c>
      <c r="Y139" s="12">
        <v>44547</v>
      </c>
      <c r="Z139" s="14">
        <v>132</v>
      </c>
      <c r="AA139" s="14">
        <v>1281</v>
      </c>
      <c r="AB139" s="14">
        <v>0</v>
      </c>
      <c r="AC139" s="12">
        <v>44550</v>
      </c>
      <c r="AG139" s="14" t="s">
        <v>133</v>
      </c>
      <c r="AH139" s="19">
        <v>44566</v>
      </c>
      <c r="AI139" s="19">
        <v>44562</v>
      </c>
    </row>
    <row r="140" spans="1:35" s="14" customFormat="1" x14ac:dyDescent="0.25">
      <c r="A140" s="14">
        <v>2021</v>
      </c>
      <c r="B140" s="19">
        <v>44470</v>
      </c>
      <c r="C140" s="19">
        <v>44561</v>
      </c>
      <c r="D140" s="14" t="s">
        <v>91</v>
      </c>
      <c r="E140" s="14" t="s">
        <v>361</v>
      </c>
      <c r="F140" s="5" t="s">
        <v>137</v>
      </c>
      <c r="G140" s="5" t="s">
        <v>137</v>
      </c>
      <c r="H140" s="8" t="s">
        <v>133</v>
      </c>
      <c r="I140" s="4" t="s">
        <v>138</v>
      </c>
      <c r="J140" s="9" t="s">
        <v>139</v>
      </c>
      <c r="K140" s="9" t="s">
        <v>140</v>
      </c>
      <c r="L140" s="9" t="s">
        <v>101</v>
      </c>
      <c r="M140" s="14" t="s">
        <v>409</v>
      </c>
      <c r="N140" s="14" t="s">
        <v>103</v>
      </c>
      <c r="O140" s="14">
        <v>1</v>
      </c>
      <c r="P140" s="14">
        <v>300</v>
      </c>
      <c r="Q140" s="14" t="s">
        <v>244</v>
      </c>
      <c r="R140" s="14" t="s">
        <v>245</v>
      </c>
      <c r="S140" s="14" t="s">
        <v>271</v>
      </c>
      <c r="T140" s="14" t="s">
        <v>244</v>
      </c>
      <c r="U140" s="14" t="s">
        <v>245</v>
      </c>
      <c r="V140" s="14" t="s">
        <v>249</v>
      </c>
      <c r="W140" s="14" t="s">
        <v>409</v>
      </c>
      <c r="X140" s="12">
        <v>44306</v>
      </c>
      <c r="Y140" s="12">
        <v>44306</v>
      </c>
      <c r="Z140" s="14">
        <v>133</v>
      </c>
      <c r="AA140" s="14">
        <v>300</v>
      </c>
      <c r="AB140" s="14">
        <v>0</v>
      </c>
      <c r="AC140" s="12">
        <v>44550</v>
      </c>
      <c r="AG140" s="14" t="s">
        <v>133</v>
      </c>
      <c r="AH140" s="19">
        <v>44566</v>
      </c>
      <c r="AI140" s="19">
        <v>44562</v>
      </c>
    </row>
    <row r="141" spans="1:35" s="14" customFormat="1" x14ac:dyDescent="0.25">
      <c r="A141" s="14">
        <v>2021</v>
      </c>
      <c r="B141" s="19">
        <v>44470</v>
      </c>
      <c r="C141" s="19">
        <v>44561</v>
      </c>
      <c r="D141" s="14" t="s">
        <v>91</v>
      </c>
      <c r="E141" s="14" t="s">
        <v>361</v>
      </c>
      <c r="F141" s="6" t="s">
        <v>141</v>
      </c>
      <c r="G141" s="6" t="s">
        <v>141</v>
      </c>
      <c r="H141" s="6" t="s">
        <v>128</v>
      </c>
      <c r="I141" s="3" t="s">
        <v>142</v>
      </c>
      <c r="J141" s="3" t="s">
        <v>143</v>
      </c>
      <c r="K141" s="3" t="s">
        <v>144</v>
      </c>
      <c r="L141" s="9" t="s">
        <v>101</v>
      </c>
      <c r="M141" s="14" t="s">
        <v>410</v>
      </c>
      <c r="N141" s="14" t="s">
        <v>103</v>
      </c>
      <c r="O141" s="14">
        <v>1</v>
      </c>
      <c r="P141" s="14">
        <v>4365.4800000000005</v>
      </c>
      <c r="Q141" s="14" t="s">
        <v>244</v>
      </c>
      <c r="R141" s="14" t="s">
        <v>245</v>
      </c>
      <c r="S141" s="14" t="s">
        <v>271</v>
      </c>
      <c r="T141" s="14" t="s">
        <v>244</v>
      </c>
      <c r="U141" s="14" t="s">
        <v>245</v>
      </c>
      <c r="V141" s="14" t="s">
        <v>250</v>
      </c>
      <c r="W141" s="14" t="s">
        <v>410</v>
      </c>
      <c r="X141" s="12">
        <v>44531</v>
      </c>
      <c r="Y141" s="12">
        <v>44546</v>
      </c>
      <c r="Z141" s="14">
        <v>134</v>
      </c>
      <c r="AA141" s="14">
        <v>4365.4800000000005</v>
      </c>
      <c r="AB141" s="14">
        <v>0</v>
      </c>
      <c r="AC141" s="12">
        <v>44550</v>
      </c>
      <c r="AG141" s="14" t="s">
        <v>133</v>
      </c>
      <c r="AH141" s="19">
        <v>44566</v>
      </c>
      <c r="AI141" s="19">
        <v>44562</v>
      </c>
    </row>
    <row r="142" spans="1:35" s="14" customFormat="1" x14ac:dyDescent="0.25">
      <c r="A142" s="14">
        <v>2021</v>
      </c>
      <c r="B142" s="19">
        <v>44470</v>
      </c>
      <c r="C142" s="19">
        <v>44561</v>
      </c>
      <c r="D142" s="14" t="s">
        <v>91</v>
      </c>
      <c r="E142" s="14" t="s">
        <v>361</v>
      </c>
      <c r="F142" s="3" t="s">
        <v>127</v>
      </c>
      <c r="G142" s="3" t="s">
        <v>127</v>
      </c>
      <c r="H142" s="3" t="s">
        <v>128</v>
      </c>
      <c r="I142" s="7" t="s">
        <v>129</v>
      </c>
      <c r="J142" s="9" t="s">
        <v>130</v>
      </c>
      <c r="K142" s="9" t="s">
        <v>131</v>
      </c>
      <c r="L142" s="9" t="s">
        <v>101</v>
      </c>
      <c r="M142" s="14" t="s">
        <v>411</v>
      </c>
      <c r="N142" s="14" t="s">
        <v>103</v>
      </c>
      <c r="O142" s="14">
        <v>1</v>
      </c>
      <c r="P142" s="14">
        <v>1158</v>
      </c>
      <c r="Q142" s="14" t="s">
        <v>244</v>
      </c>
      <c r="R142" s="14" t="s">
        <v>245</v>
      </c>
      <c r="S142" s="14" t="s">
        <v>270</v>
      </c>
      <c r="T142" s="14" t="s">
        <v>244</v>
      </c>
      <c r="U142" s="14" t="s">
        <v>245</v>
      </c>
      <c r="V142" s="14" t="s">
        <v>248</v>
      </c>
      <c r="W142" s="14" t="s">
        <v>411</v>
      </c>
      <c r="X142" s="12">
        <v>44553</v>
      </c>
      <c r="Y142" s="12">
        <v>44554</v>
      </c>
      <c r="Z142" s="14">
        <v>135</v>
      </c>
      <c r="AA142" s="14">
        <v>1158</v>
      </c>
      <c r="AB142" s="14">
        <v>0</v>
      </c>
      <c r="AC142" s="12">
        <v>44558</v>
      </c>
      <c r="AG142" s="14" t="s">
        <v>133</v>
      </c>
      <c r="AH142" s="19">
        <v>44566</v>
      </c>
      <c r="AI142" s="19">
        <v>44562</v>
      </c>
    </row>
    <row r="143" spans="1:35" s="14" customFormat="1" x14ac:dyDescent="0.25">
      <c r="A143" s="14">
        <v>2021</v>
      </c>
      <c r="B143" s="19">
        <v>44470</v>
      </c>
      <c r="C143" s="19">
        <v>44561</v>
      </c>
      <c r="D143" s="14" t="s">
        <v>91</v>
      </c>
      <c r="E143" s="14" t="s">
        <v>361</v>
      </c>
      <c r="F143" s="6" t="s">
        <v>141</v>
      </c>
      <c r="G143" s="6" t="s">
        <v>141</v>
      </c>
      <c r="H143" s="6" t="s">
        <v>128</v>
      </c>
      <c r="I143" s="3" t="s">
        <v>142</v>
      </c>
      <c r="J143" s="3" t="s">
        <v>143</v>
      </c>
      <c r="K143" s="3" t="s">
        <v>144</v>
      </c>
      <c r="L143" s="9" t="s">
        <v>101</v>
      </c>
      <c r="M143" s="14" t="s">
        <v>412</v>
      </c>
      <c r="N143" s="14" t="s">
        <v>103</v>
      </c>
      <c r="O143" s="14">
        <v>1</v>
      </c>
      <c r="P143" s="14">
        <v>1542.32</v>
      </c>
      <c r="Q143" s="14" t="s">
        <v>244</v>
      </c>
      <c r="R143" s="14" t="s">
        <v>245</v>
      </c>
      <c r="S143" s="14" t="s">
        <v>271</v>
      </c>
      <c r="T143" s="14" t="s">
        <v>244</v>
      </c>
      <c r="U143" s="14" t="s">
        <v>245</v>
      </c>
      <c r="V143" s="14" t="s">
        <v>250</v>
      </c>
      <c r="W143" s="14" t="s">
        <v>412</v>
      </c>
      <c r="X143" s="12">
        <v>44552</v>
      </c>
      <c r="Y143" s="12">
        <v>44559</v>
      </c>
      <c r="Z143" s="14">
        <v>136</v>
      </c>
      <c r="AA143" s="14">
        <v>1542.32</v>
      </c>
      <c r="AB143" s="14">
        <v>0</v>
      </c>
      <c r="AC143" s="12">
        <v>44558</v>
      </c>
      <c r="AG143" s="14" t="s">
        <v>133</v>
      </c>
      <c r="AH143" s="19">
        <v>44566</v>
      </c>
      <c r="AI143" s="19">
        <v>44562</v>
      </c>
    </row>
  </sheetData>
  <sheetProtection algorithmName="SHA-512" hashValue="YjcnNNdtiYtINy7RxyFiUyNbAsmgbJy+whLqJFUub0ynwkqkxnahpjgl+CnIGDt/R/Dzinyag6/xtyJcdwzH5Q==" saltValue="QhE0G2ClLMggY57Sb08gRA==" spinCount="100000" sheet="1" objects="1" scenarios="1"/>
  <autoFilter ref="A7:AJ143"/>
  <mergeCells count="7">
    <mergeCell ref="A6:AJ6"/>
    <mergeCell ref="A2:C2"/>
    <mergeCell ref="D2:F2"/>
    <mergeCell ref="G2:I2"/>
    <mergeCell ref="A3:C3"/>
    <mergeCell ref="D3:F3"/>
    <mergeCell ref="G3:I3"/>
  </mergeCells>
  <dataValidations count="3">
    <dataValidation type="list" allowBlank="1" showErrorMessage="1" sqref="D8:D184">
      <formula1>Hidden_13</formula1>
    </dataValidation>
    <dataValidation type="list" allowBlank="1" showErrorMessage="1" sqref="L8:L184">
      <formula1>Hidden_211</formula1>
    </dataValidation>
    <dataValidation type="list" allowBlank="1" showErrorMessage="1" sqref="N8:N184">
      <formula1>Hidden_313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7"/>
  <sheetViews>
    <sheetView topLeftCell="A523" zoomScale="60" zoomScaleNormal="60" workbookViewId="0">
      <selection activeCell="B547" sqref="B547"/>
    </sheetView>
  </sheetViews>
  <sheetFormatPr baseColWidth="10" defaultColWidth="9.140625" defaultRowHeight="15" x14ac:dyDescent="0.25"/>
  <cols>
    <col min="1" max="1" width="5" bestFit="1" customWidth="1"/>
    <col min="2" max="2" width="70.5703125" bestFit="1" customWidth="1"/>
    <col min="3" max="3" width="79.5703125"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14" customFormat="1" x14ac:dyDescent="0.25">
      <c r="A4" s="14">
        <v>1</v>
      </c>
      <c r="B4" s="15" t="s">
        <v>275</v>
      </c>
      <c r="C4" s="16" t="s">
        <v>276</v>
      </c>
      <c r="D4" s="14">
        <v>0</v>
      </c>
    </row>
    <row r="5" spans="1:4" s="14" customFormat="1" x14ac:dyDescent="0.25">
      <c r="A5" s="14">
        <v>1</v>
      </c>
      <c r="B5" s="15" t="s">
        <v>277</v>
      </c>
      <c r="C5" s="16" t="s">
        <v>278</v>
      </c>
      <c r="D5" s="14">
        <v>200</v>
      </c>
    </row>
    <row r="6" spans="1:4" s="14" customFormat="1" x14ac:dyDescent="0.25">
      <c r="A6" s="14">
        <v>1</v>
      </c>
      <c r="B6" s="15" t="s">
        <v>279</v>
      </c>
      <c r="C6" s="16" t="s">
        <v>280</v>
      </c>
      <c r="D6" s="14">
        <v>0</v>
      </c>
    </row>
    <row r="7" spans="1:4" s="14" customFormat="1" x14ac:dyDescent="0.25">
      <c r="A7" s="14">
        <v>1</v>
      </c>
      <c r="B7" s="15" t="s">
        <v>281</v>
      </c>
      <c r="C7" s="16" t="s">
        <v>282</v>
      </c>
      <c r="D7" s="14">
        <v>0</v>
      </c>
    </row>
    <row r="8" spans="1:4" s="14" customFormat="1" x14ac:dyDescent="0.25">
      <c r="A8" s="14">
        <v>2</v>
      </c>
      <c r="B8" s="15" t="s">
        <v>275</v>
      </c>
      <c r="C8" s="16" t="s">
        <v>276</v>
      </c>
      <c r="D8" s="14">
        <v>0</v>
      </c>
    </row>
    <row r="9" spans="1:4" s="14" customFormat="1" x14ac:dyDescent="0.25">
      <c r="A9" s="14">
        <v>2</v>
      </c>
      <c r="B9" s="15" t="s">
        <v>277</v>
      </c>
      <c r="C9" s="16" t="s">
        <v>278</v>
      </c>
      <c r="D9" s="14">
        <v>0</v>
      </c>
    </row>
    <row r="10" spans="1:4" s="14" customFormat="1" x14ac:dyDescent="0.25">
      <c r="A10" s="14">
        <v>2</v>
      </c>
      <c r="B10" s="15" t="s">
        <v>279</v>
      </c>
      <c r="C10" s="16" t="s">
        <v>280</v>
      </c>
      <c r="D10" s="14">
        <v>21</v>
      </c>
    </row>
    <row r="11" spans="1:4" s="14" customFormat="1" x14ac:dyDescent="0.25">
      <c r="A11" s="14">
        <v>2</v>
      </c>
      <c r="B11" s="15" t="s">
        <v>281</v>
      </c>
      <c r="C11" s="16" t="s">
        <v>282</v>
      </c>
      <c r="D11" s="14">
        <v>135</v>
      </c>
    </row>
    <row r="12" spans="1:4" s="14" customFormat="1" x14ac:dyDescent="0.25">
      <c r="A12" s="14">
        <v>3</v>
      </c>
      <c r="B12" s="15" t="s">
        <v>275</v>
      </c>
      <c r="C12" s="16" t="s">
        <v>276</v>
      </c>
      <c r="D12" s="14">
        <v>300</v>
      </c>
    </row>
    <row r="13" spans="1:4" s="14" customFormat="1" x14ac:dyDescent="0.25">
      <c r="A13" s="14">
        <v>3</v>
      </c>
      <c r="B13" s="15" t="s">
        <v>277</v>
      </c>
      <c r="C13" s="16" t="s">
        <v>278</v>
      </c>
      <c r="D13" s="14">
        <v>0</v>
      </c>
    </row>
    <row r="14" spans="1:4" s="14" customFormat="1" x14ac:dyDescent="0.25">
      <c r="A14" s="14">
        <v>3</v>
      </c>
      <c r="B14" s="15" t="s">
        <v>279</v>
      </c>
      <c r="C14" s="16" t="s">
        <v>280</v>
      </c>
      <c r="D14" s="14">
        <v>215</v>
      </c>
    </row>
    <row r="15" spans="1:4" s="14" customFormat="1" x14ac:dyDescent="0.25">
      <c r="A15" s="14">
        <v>3</v>
      </c>
      <c r="B15" s="15" t="s">
        <v>281</v>
      </c>
      <c r="C15" s="16" t="s">
        <v>282</v>
      </c>
      <c r="D15" s="14">
        <v>0</v>
      </c>
    </row>
    <row r="16" spans="1:4" s="14" customFormat="1" x14ac:dyDescent="0.25">
      <c r="A16" s="14">
        <v>4</v>
      </c>
      <c r="B16" s="15" t="s">
        <v>275</v>
      </c>
      <c r="C16" s="16" t="s">
        <v>276</v>
      </c>
      <c r="D16" s="14">
        <v>300</v>
      </c>
    </row>
    <row r="17" spans="1:4" s="14" customFormat="1" x14ac:dyDescent="0.25">
      <c r="A17" s="14">
        <v>4</v>
      </c>
      <c r="B17" s="15" t="s">
        <v>277</v>
      </c>
      <c r="C17" s="16" t="s">
        <v>278</v>
      </c>
      <c r="D17" s="14">
        <v>500</v>
      </c>
    </row>
    <row r="18" spans="1:4" s="14" customFormat="1" x14ac:dyDescent="0.25">
      <c r="A18" s="14">
        <v>4</v>
      </c>
      <c r="B18" s="15" t="s">
        <v>279</v>
      </c>
      <c r="C18" s="16" t="s">
        <v>280</v>
      </c>
      <c r="D18" s="14">
        <v>0</v>
      </c>
    </row>
    <row r="19" spans="1:4" s="14" customFormat="1" x14ac:dyDescent="0.25">
      <c r="A19" s="14">
        <v>4</v>
      </c>
      <c r="B19" s="15" t="s">
        <v>281</v>
      </c>
      <c r="C19" s="16" t="s">
        <v>282</v>
      </c>
      <c r="D19" s="14">
        <v>0</v>
      </c>
    </row>
    <row r="20" spans="1:4" s="14" customFormat="1" x14ac:dyDescent="0.25">
      <c r="A20" s="14">
        <v>5</v>
      </c>
      <c r="B20" s="15" t="s">
        <v>275</v>
      </c>
      <c r="C20" s="16" t="s">
        <v>276</v>
      </c>
      <c r="D20" s="14">
        <v>0</v>
      </c>
    </row>
    <row r="21" spans="1:4" s="14" customFormat="1" x14ac:dyDescent="0.25">
      <c r="A21" s="14">
        <v>5</v>
      </c>
      <c r="B21" s="15" t="s">
        <v>277</v>
      </c>
      <c r="C21" s="16" t="s">
        <v>278</v>
      </c>
      <c r="D21" s="14">
        <v>431.8</v>
      </c>
    </row>
    <row r="22" spans="1:4" s="14" customFormat="1" x14ac:dyDescent="0.25">
      <c r="A22" s="14">
        <v>5</v>
      </c>
      <c r="B22" s="15" t="s">
        <v>279</v>
      </c>
      <c r="C22" s="16" t="s">
        <v>280</v>
      </c>
      <c r="D22" s="14">
        <v>0</v>
      </c>
    </row>
    <row r="23" spans="1:4" s="14" customFormat="1" x14ac:dyDescent="0.25">
      <c r="A23" s="14">
        <v>5</v>
      </c>
      <c r="B23" s="15" t="s">
        <v>281</v>
      </c>
      <c r="C23" s="16" t="s">
        <v>282</v>
      </c>
      <c r="D23" s="14">
        <v>0</v>
      </c>
    </row>
    <row r="24" spans="1:4" s="14" customFormat="1" x14ac:dyDescent="0.25">
      <c r="A24" s="14">
        <v>6</v>
      </c>
      <c r="B24" s="15" t="s">
        <v>275</v>
      </c>
      <c r="C24" s="16" t="s">
        <v>276</v>
      </c>
      <c r="D24" s="14">
        <v>1342</v>
      </c>
    </row>
    <row r="25" spans="1:4" s="14" customFormat="1" x14ac:dyDescent="0.25">
      <c r="A25" s="14">
        <v>6</v>
      </c>
      <c r="B25" s="15" t="s">
        <v>277</v>
      </c>
      <c r="C25" s="16" t="s">
        <v>278</v>
      </c>
      <c r="D25" s="14">
        <v>1147.77</v>
      </c>
    </row>
    <row r="26" spans="1:4" s="14" customFormat="1" x14ac:dyDescent="0.25">
      <c r="A26" s="14">
        <v>6</v>
      </c>
      <c r="B26" s="15" t="s">
        <v>279</v>
      </c>
      <c r="C26" s="16" t="s">
        <v>280</v>
      </c>
      <c r="D26" s="14">
        <v>22</v>
      </c>
    </row>
    <row r="27" spans="1:4" s="14" customFormat="1" x14ac:dyDescent="0.25">
      <c r="A27" s="14">
        <v>6</v>
      </c>
      <c r="B27" s="15" t="s">
        <v>281</v>
      </c>
      <c r="C27" s="16" t="s">
        <v>282</v>
      </c>
      <c r="D27" s="14">
        <v>0</v>
      </c>
    </row>
    <row r="28" spans="1:4" s="14" customFormat="1" x14ac:dyDescent="0.25">
      <c r="A28" s="14">
        <v>7</v>
      </c>
      <c r="B28" s="15" t="s">
        <v>275</v>
      </c>
      <c r="C28" s="16" t="s">
        <v>276</v>
      </c>
      <c r="D28" s="14">
        <v>2024</v>
      </c>
    </row>
    <row r="29" spans="1:4" s="14" customFormat="1" x14ac:dyDescent="0.25">
      <c r="A29" s="14">
        <v>7</v>
      </c>
      <c r="B29" s="15" t="s">
        <v>277</v>
      </c>
      <c r="C29" s="16" t="s">
        <v>278</v>
      </c>
      <c r="D29" s="14">
        <v>3261.82</v>
      </c>
    </row>
    <row r="30" spans="1:4" s="14" customFormat="1" x14ac:dyDescent="0.25">
      <c r="A30" s="14">
        <v>7</v>
      </c>
      <c r="B30" s="15" t="s">
        <v>279</v>
      </c>
      <c r="C30" s="16" t="s">
        <v>280</v>
      </c>
      <c r="D30" s="14">
        <v>0</v>
      </c>
    </row>
    <row r="31" spans="1:4" s="14" customFormat="1" x14ac:dyDescent="0.25">
      <c r="A31" s="14">
        <v>7</v>
      </c>
      <c r="B31" s="15" t="s">
        <v>281</v>
      </c>
      <c r="C31" s="16" t="s">
        <v>282</v>
      </c>
      <c r="D31" s="14">
        <v>0</v>
      </c>
    </row>
    <row r="32" spans="1:4" s="14" customFormat="1" x14ac:dyDescent="0.25">
      <c r="A32" s="14">
        <v>8</v>
      </c>
      <c r="B32" s="15" t="s">
        <v>275</v>
      </c>
      <c r="C32" s="16" t="s">
        <v>276</v>
      </c>
      <c r="D32" s="14">
        <v>720</v>
      </c>
    </row>
    <row r="33" spans="1:4" s="14" customFormat="1" x14ac:dyDescent="0.25">
      <c r="A33" s="14">
        <v>8</v>
      </c>
      <c r="B33" s="15" t="s">
        <v>277</v>
      </c>
      <c r="C33" s="16" t="s">
        <v>278</v>
      </c>
      <c r="D33" s="14">
        <v>1197.0899999999999</v>
      </c>
    </row>
    <row r="34" spans="1:4" s="14" customFormat="1" x14ac:dyDescent="0.25">
      <c r="A34" s="14">
        <v>8</v>
      </c>
      <c r="B34" s="15" t="s">
        <v>279</v>
      </c>
      <c r="C34" s="16" t="s">
        <v>280</v>
      </c>
      <c r="D34" s="14">
        <v>0</v>
      </c>
    </row>
    <row r="35" spans="1:4" s="14" customFormat="1" x14ac:dyDescent="0.25">
      <c r="A35" s="14">
        <v>8</v>
      </c>
      <c r="B35" s="15" t="s">
        <v>281</v>
      </c>
      <c r="C35" s="16" t="s">
        <v>282</v>
      </c>
      <c r="D35" s="14">
        <v>0</v>
      </c>
    </row>
    <row r="36" spans="1:4" s="14" customFormat="1" x14ac:dyDescent="0.25">
      <c r="A36" s="14">
        <v>9</v>
      </c>
      <c r="B36" s="15" t="s">
        <v>275</v>
      </c>
      <c r="C36" s="16" t="s">
        <v>276</v>
      </c>
      <c r="D36" s="14">
        <v>720</v>
      </c>
    </row>
    <row r="37" spans="1:4" s="14" customFormat="1" x14ac:dyDescent="0.25">
      <c r="A37" s="14">
        <v>9</v>
      </c>
      <c r="B37" s="15" t="s">
        <v>277</v>
      </c>
      <c r="C37" s="16" t="s">
        <v>278</v>
      </c>
      <c r="D37" s="14">
        <v>496.98</v>
      </c>
    </row>
    <row r="38" spans="1:4" s="14" customFormat="1" x14ac:dyDescent="0.25">
      <c r="A38" s="14">
        <v>9</v>
      </c>
      <c r="B38" s="15" t="s">
        <v>279</v>
      </c>
      <c r="C38" s="16" t="s">
        <v>280</v>
      </c>
      <c r="D38" s="14">
        <f>22+450</f>
        <v>472</v>
      </c>
    </row>
    <row r="39" spans="1:4" s="14" customFormat="1" x14ac:dyDescent="0.25">
      <c r="A39" s="14">
        <v>9</v>
      </c>
      <c r="B39" s="15" t="s">
        <v>281</v>
      </c>
      <c r="C39" s="16" t="s">
        <v>282</v>
      </c>
      <c r="D39" s="14">
        <v>0</v>
      </c>
    </row>
    <row r="40" spans="1:4" s="14" customFormat="1" x14ac:dyDescent="0.25">
      <c r="A40" s="14">
        <v>10</v>
      </c>
      <c r="B40" s="15" t="s">
        <v>275</v>
      </c>
      <c r="C40" s="16" t="s">
        <v>276</v>
      </c>
      <c r="D40" s="14">
        <v>1032.99</v>
      </c>
    </row>
    <row r="41" spans="1:4" s="14" customFormat="1" x14ac:dyDescent="0.25">
      <c r="A41" s="14">
        <v>10</v>
      </c>
      <c r="B41" s="15" t="s">
        <v>277</v>
      </c>
      <c r="C41" s="16" t="s">
        <v>278</v>
      </c>
      <c r="D41" s="14">
        <v>835.83</v>
      </c>
    </row>
    <row r="42" spans="1:4" s="14" customFormat="1" x14ac:dyDescent="0.25">
      <c r="A42" s="14">
        <v>10</v>
      </c>
      <c r="B42" s="15" t="s">
        <v>279</v>
      </c>
      <c r="C42" s="16" t="s">
        <v>280</v>
      </c>
      <c r="D42" s="14">
        <v>300</v>
      </c>
    </row>
    <row r="43" spans="1:4" s="14" customFormat="1" x14ac:dyDescent="0.25">
      <c r="A43" s="14">
        <v>10</v>
      </c>
      <c r="B43" s="15" t="s">
        <v>281</v>
      </c>
      <c r="C43" s="16" t="s">
        <v>282</v>
      </c>
      <c r="D43" s="14">
        <v>0</v>
      </c>
    </row>
    <row r="44" spans="1:4" s="14" customFormat="1" x14ac:dyDescent="0.25">
      <c r="A44" s="14">
        <v>11</v>
      </c>
      <c r="B44" s="15" t="s">
        <v>275</v>
      </c>
      <c r="C44" s="16" t="s">
        <v>276</v>
      </c>
      <c r="D44" s="14">
        <v>360</v>
      </c>
    </row>
    <row r="45" spans="1:4" s="14" customFormat="1" x14ac:dyDescent="0.25">
      <c r="A45" s="14">
        <v>11</v>
      </c>
      <c r="B45" s="15" t="s">
        <v>277</v>
      </c>
      <c r="C45" s="16" t="s">
        <v>278</v>
      </c>
      <c r="D45" s="14">
        <v>980.46</v>
      </c>
    </row>
    <row r="46" spans="1:4" s="14" customFormat="1" x14ac:dyDescent="0.25">
      <c r="A46" s="14">
        <v>11</v>
      </c>
      <c r="B46" s="15" t="s">
        <v>279</v>
      </c>
      <c r="C46" s="16" t="s">
        <v>280</v>
      </c>
      <c r="D46" s="14">
        <v>300</v>
      </c>
    </row>
    <row r="47" spans="1:4" s="14" customFormat="1" x14ac:dyDescent="0.25">
      <c r="A47" s="14">
        <v>11</v>
      </c>
      <c r="B47" s="15" t="s">
        <v>281</v>
      </c>
      <c r="C47" s="16" t="s">
        <v>282</v>
      </c>
      <c r="D47" s="14">
        <v>0</v>
      </c>
    </row>
    <row r="48" spans="1:4" s="14" customFormat="1" x14ac:dyDescent="0.25">
      <c r="A48" s="14">
        <v>12</v>
      </c>
      <c r="B48" s="15" t="s">
        <v>275</v>
      </c>
      <c r="C48" s="16" t="s">
        <v>276</v>
      </c>
      <c r="D48" s="14">
        <v>0</v>
      </c>
    </row>
    <row r="49" spans="1:4" s="14" customFormat="1" x14ac:dyDescent="0.25">
      <c r="A49" s="14">
        <v>12</v>
      </c>
      <c r="B49" s="15" t="s">
        <v>277</v>
      </c>
      <c r="C49" s="16" t="s">
        <v>278</v>
      </c>
      <c r="D49" s="14">
        <v>700</v>
      </c>
    </row>
    <row r="50" spans="1:4" s="14" customFormat="1" x14ac:dyDescent="0.25">
      <c r="A50" s="14">
        <v>12</v>
      </c>
      <c r="B50" s="15" t="s">
        <v>279</v>
      </c>
      <c r="C50" s="16" t="s">
        <v>280</v>
      </c>
      <c r="D50" s="14">
        <v>30</v>
      </c>
    </row>
    <row r="51" spans="1:4" s="14" customFormat="1" x14ac:dyDescent="0.25">
      <c r="A51" s="14">
        <v>12</v>
      </c>
      <c r="B51" s="15" t="s">
        <v>281</v>
      </c>
      <c r="C51" s="16" t="s">
        <v>282</v>
      </c>
      <c r="D51" s="14">
        <v>0</v>
      </c>
    </row>
    <row r="52" spans="1:4" s="14" customFormat="1" x14ac:dyDescent="0.25">
      <c r="A52" s="14">
        <v>13</v>
      </c>
      <c r="B52" s="15" t="s">
        <v>275</v>
      </c>
      <c r="C52" s="16" t="s">
        <v>276</v>
      </c>
      <c r="D52" s="14">
        <v>176</v>
      </c>
    </row>
    <row r="53" spans="1:4" s="14" customFormat="1" x14ac:dyDescent="0.25">
      <c r="A53" s="14">
        <v>13</v>
      </c>
      <c r="B53" s="15" t="s">
        <v>277</v>
      </c>
      <c r="C53" s="16" t="s">
        <v>278</v>
      </c>
      <c r="D53" s="14">
        <v>350</v>
      </c>
    </row>
    <row r="54" spans="1:4" s="14" customFormat="1" x14ac:dyDescent="0.25">
      <c r="A54" s="14">
        <v>13</v>
      </c>
      <c r="B54" s="15" t="s">
        <v>279</v>
      </c>
      <c r="C54" s="16" t="s">
        <v>280</v>
      </c>
      <c r="D54" s="14">
        <v>30</v>
      </c>
    </row>
    <row r="55" spans="1:4" s="14" customFormat="1" x14ac:dyDescent="0.25">
      <c r="A55" s="14">
        <v>13</v>
      </c>
      <c r="B55" s="15" t="s">
        <v>281</v>
      </c>
      <c r="C55" s="16" t="s">
        <v>282</v>
      </c>
      <c r="D55" s="14">
        <v>0</v>
      </c>
    </row>
    <row r="56" spans="1:4" s="14" customFormat="1" x14ac:dyDescent="0.25">
      <c r="A56" s="14">
        <v>14</v>
      </c>
      <c r="B56" s="15" t="s">
        <v>275</v>
      </c>
      <c r="C56" s="16" t="s">
        <v>276</v>
      </c>
      <c r="D56" s="14">
        <v>300</v>
      </c>
    </row>
    <row r="57" spans="1:4" s="14" customFormat="1" x14ac:dyDescent="0.25">
      <c r="A57" s="14">
        <v>14</v>
      </c>
      <c r="B57" s="15" t="s">
        <v>277</v>
      </c>
      <c r="C57" s="16" t="s">
        <v>278</v>
      </c>
      <c r="D57" s="14">
        <v>0</v>
      </c>
    </row>
    <row r="58" spans="1:4" s="14" customFormat="1" x14ac:dyDescent="0.25">
      <c r="A58" s="14">
        <v>14</v>
      </c>
      <c r="B58" s="15" t="s">
        <v>279</v>
      </c>
      <c r="C58" s="16" t="s">
        <v>280</v>
      </c>
      <c r="D58" s="14">
        <v>0</v>
      </c>
    </row>
    <row r="59" spans="1:4" s="14" customFormat="1" x14ac:dyDescent="0.25">
      <c r="A59" s="14">
        <v>14</v>
      </c>
      <c r="B59" s="15" t="s">
        <v>281</v>
      </c>
      <c r="C59" s="16" t="s">
        <v>282</v>
      </c>
      <c r="D59" s="14">
        <v>0</v>
      </c>
    </row>
    <row r="60" spans="1:4" s="14" customFormat="1" x14ac:dyDescent="0.25">
      <c r="A60" s="14">
        <v>15</v>
      </c>
      <c r="B60" s="15" t="s">
        <v>275</v>
      </c>
      <c r="C60" s="16" t="s">
        <v>276</v>
      </c>
      <c r="D60" s="14">
        <v>300</v>
      </c>
    </row>
    <row r="61" spans="1:4" s="14" customFormat="1" x14ac:dyDescent="0.25">
      <c r="A61" s="14">
        <v>15</v>
      </c>
      <c r="B61" s="15" t="s">
        <v>277</v>
      </c>
      <c r="C61" s="16" t="s">
        <v>278</v>
      </c>
      <c r="D61" s="14">
        <v>0</v>
      </c>
    </row>
    <row r="62" spans="1:4" s="14" customFormat="1" x14ac:dyDescent="0.25">
      <c r="A62" s="14">
        <v>15</v>
      </c>
      <c r="B62" s="15" t="s">
        <v>279</v>
      </c>
      <c r="C62" s="16" t="s">
        <v>280</v>
      </c>
      <c r="D62" s="14">
        <v>0</v>
      </c>
    </row>
    <row r="63" spans="1:4" s="14" customFormat="1" x14ac:dyDescent="0.25">
      <c r="A63" s="14">
        <v>15</v>
      </c>
      <c r="B63" s="15" t="s">
        <v>281</v>
      </c>
      <c r="C63" s="16" t="s">
        <v>282</v>
      </c>
      <c r="D63" s="14">
        <v>0</v>
      </c>
    </row>
    <row r="64" spans="1:4" s="14" customFormat="1" x14ac:dyDescent="0.25">
      <c r="A64" s="14">
        <v>16</v>
      </c>
      <c r="B64" s="15" t="s">
        <v>275</v>
      </c>
      <c r="C64" s="16" t="s">
        <v>276</v>
      </c>
      <c r="D64" s="14">
        <v>600</v>
      </c>
    </row>
    <row r="65" spans="1:4" s="14" customFormat="1" x14ac:dyDescent="0.25">
      <c r="A65" s="14">
        <v>16</v>
      </c>
      <c r="B65" s="15" t="s">
        <v>277</v>
      </c>
      <c r="C65" s="16" t="s">
        <v>278</v>
      </c>
      <c r="D65" s="14">
        <v>0</v>
      </c>
    </row>
    <row r="66" spans="1:4" s="14" customFormat="1" x14ac:dyDescent="0.25">
      <c r="A66" s="14">
        <v>16</v>
      </c>
      <c r="B66" s="15" t="s">
        <v>279</v>
      </c>
      <c r="C66" s="16" t="s">
        <v>280</v>
      </c>
      <c r="D66" s="14">
        <v>0</v>
      </c>
    </row>
    <row r="67" spans="1:4" s="14" customFormat="1" x14ac:dyDescent="0.25">
      <c r="A67" s="14">
        <v>16</v>
      </c>
      <c r="B67" s="15" t="s">
        <v>281</v>
      </c>
      <c r="C67" s="16" t="s">
        <v>282</v>
      </c>
      <c r="D67" s="14">
        <v>0</v>
      </c>
    </row>
    <row r="68" spans="1:4" s="14" customFormat="1" x14ac:dyDescent="0.25">
      <c r="A68" s="14">
        <v>17</v>
      </c>
      <c r="B68" s="15" t="s">
        <v>275</v>
      </c>
      <c r="C68" s="16" t="s">
        <v>276</v>
      </c>
      <c r="D68" s="14">
        <v>0</v>
      </c>
    </row>
    <row r="69" spans="1:4" s="14" customFormat="1" x14ac:dyDescent="0.25">
      <c r="A69" s="14">
        <v>17</v>
      </c>
      <c r="B69" s="15" t="s">
        <v>277</v>
      </c>
      <c r="C69" s="16" t="s">
        <v>278</v>
      </c>
      <c r="D69" s="14">
        <v>350</v>
      </c>
    </row>
    <row r="70" spans="1:4" s="14" customFormat="1" x14ac:dyDescent="0.25">
      <c r="A70" s="14">
        <v>17</v>
      </c>
      <c r="B70" s="15" t="s">
        <v>279</v>
      </c>
      <c r="C70" s="16" t="s">
        <v>280</v>
      </c>
      <c r="D70" s="14">
        <v>0</v>
      </c>
    </row>
    <row r="71" spans="1:4" s="14" customFormat="1" x14ac:dyDescent="0.25">
      <c r="A71" s="14">
        <v>17</v>
      </c>
      <c r="B71" s="15" t="s">
        <v>281</v>
      </c>
      <c r="C71" s="16" t="s">
        <v>282</v>
      </c>
      <c r="D71" s="14">
        <v>0</v>
      </c>
    </row>
    <row r="72" spans="1:4" s="14" customFormat="1" x14ac:dyDescent="0.25">
      <c r="A72" s="14">
        <v>18</v>
      </c>
      <c r="B72" s="15" t="s">
        <v>275</v>
      </c>
      <c r="C72" s="16" t="s">
        <v>276</v>
      </c>
      <c r="D72" s="14">
        <v>900</v>
      </c>
    </row>
    <row r="73" spans="1:4" s="14" customFormat="1" x14ac:dyDescent="0.25">
      <c r="A73" s="14">
        <v>18</v>
      </c>
      <c r="B73" s="15" t="s">
        <v>277</v>
      </c>
      <c r="C73" s="16" t="s">
        <v>278</v>
      </c>
      <c r="D73" s="14">
        <v>1230</v>
      </c>
    </row>
    <row r="74" spans="1:4" s="14" customFormat="1" x14ac:dyDescent="0.25">
      <c r="A74" s="14">
        <v>18</v>
      </c>
      <c r="B74" s="15" t="s">
        <v>279</v>
      </c>
      <c r="C74" s="16" t="s">
        <v>280</v>
      </c>
      <c r="D74" s="14">
        <v>0</v>
      </c>
    </row>
    <row r="75" spans="1:4" s="14" customFormat="1" x14ac:dyDescent="0.25">
      <c r="A75" s="14">
        <v>18</v>
      </c>
      <c r="B75" s="15" t="s">
        <v>281</v>
      </c>
      <c r="C75" s="16" t="s">
        <v>282</v>
      </c>
      <c r="D75" s="14">
        <v>0</v>
      </c>
    </row>
    <row r="76" spans="1:4" s="14" customFormat="1" x14ac:dyDescent="0.25">
      <c r="A76" s="14">
        <v>19</v>
      </c>
      <c r="B76" s="15" t="s">
        <v>275</v>
      </c>
      <c r="C76" s="16" t="s">
        <v>276</v>
      </c>
      <c r="D76" s="14">
        <v>300</v>
      </c>
    </row>
    <row r="77" spans="1:4" s="14" customFormat="1" x14ac:dyDescent="0.25">
      <c r="A77" s="14">
        <v>19</v>
      </c>
      <c r="B77" s="15" t="s">
        <v>277</v>
      </c>
      <c r="C77" s="16" t="s">
        <v>278</v>
      </c>
      <c r="D77" s="14">
        <v>500</v>
      </c>
    </row>
    <row r="78" spans="1:4" s="14" customFormat="1" x14ac:dyDescent="0.25">
      <c r="A78" s="14">
        <v>19</v>
      </c>
      <c r="B78" s="15" t="s">
        <v>279</v>
      </c>
      <c r="C78" s="16" t="s">
        <v>280</v>
      </c>
      <c r="D78" s="14">
        <v>0</v>
      </c>
    </row>
    <row r="79" spans="1:4" s="14" customFormat="1" x14ac:dyDescent="0.25">
      <c r="A79" s="14">
        <v>19</v>
      </c>
      <c r="B79" s="15" t="s">
        <v>281</v>
      </c>
      <c r="C79" s="16" t="s">
        <v>282</v>
      </c>
      <c r="D79" s="14">
        <v>0</v>
      </c>
    </row>
    <row r="80" spans="1:4" s="14" customFormat="1" x14ac:dyDescent="0.25">
      <c r="A80" s="14">
        <v>20</v>
      </c>
      <c r="B80" s="15" t="s">
        <v>275</v>
      </c>
      <c r="C80" s="16" t="s">
        <v>276</v>
      </c>
      <c r="D80" s="14">
        <v>300</v>
      </c>
    </row>
    <row r="81" spans="1:4" s="14" customFormat="1" x14ac:dyDescent="0.25">
      <c r="A81" s="14">
        <v>20</v>
      </c>
      <c r="B81" s="15" t="s">
        <v>277</v>
      </c>
      <c r="C81" s="16" t="s">
        <v>278</v>
      </c>
      <c r="D81" s="14">
        <v>0</v>
      </c>
    </row>
    <row r="82" spans="1:4" s="14" customFormat="1" x14ac:dyDescent="0.25">
      <c r="A82" s="14">
        <v>20</v>
      </c>
      <c r="B82" s="15" t="s">
        <v>279</v>
      </c>
      <c r="C82" s="16" t="s">
        <v>280</v>
      </c>
      <c r="D82" s="14">
        <v>0</v>
      </c>
    </row>
    <row r="83" spans="1:4" s="14" customFormat="1" x14ac:dyDescent="0.25">
      <c r="A83" s="14">
        <v>20</v>
      </c>
      <c r="B83" s="15" t="s">
        <v>281</v>
      </c>
      <c r="C83" s="16" t="s">
        <v>282</v>
      </c>
      <c r="D83" s="14">
        <v>0</v>
      </c>
    </row>
    <row r="84" spans="1:4" s="14" customFormat="1" x14ac:dyDescent="0.25">
      <c r="A84" s="14">
        <v>21</v>
      </c>
      <c r="B84" s="15" t="s">
        <v>275</v>
      </c>
      <c r="C84" s="16" t="s">
        <v>276</v>
      </c>
      <c r="D84" s="14">
        <f>687+1116</f>
        <v>1803</v>
      </c>
    </row>
    <row r="85" spans="1:4" s="14" customFormat="1" x14ac:dyDescent="0.25">
      <c r="A85" s="14">
        <v>21</v>
      </c>
      <c r="B85" s="15" t="s">
        <v>277</v>
      </c>
      <c r="C85" s="16" t="s">
        <v>278</v>
      </c>
      <c r="D85" s="14">
        <v>800</v>
      </c>
    </row>
    <row r="86" spans="1:4" s="14" customFormat="1" x14ac:dyDescent="0.25">
      <c r="A86" s="14">
        <v>21</v>
      </c>
      <c r="B86" s="15" t="s">
        <v>279</v>
      </c>
      <c r="C86" s="16" t="s">
        <v>280</v>
      </c>
      <c r="D86" s="14">
        <v>358</v>
      </c>
    </row>
    <row r="87" spans="1:4" s="14" customFormat="1" x14ac:dyDescent="0.25">
      <c r="A87" s="14">
        <v>21</v>
      </c>
      <c r="B87" s="15" t="s">
        <v>281</v>
      </c>
      <c r="C87" s="16" t="s">
        <v>282</v>
      </c>
      <c r="D87" s="14">
        <v>0</v>
      </c>
    </row>
    <row r="88" spans="1:4" s="14" customFormat="1" x14ac:dyDescent="0.25">
      <c r="A88" s="14">
        <v>22</v>
      </c>
      <c r="B88" s="15" t="s">
        <v>275</v>
      </c>
      <c r="C88" s="16" t="s">
        <v>276</v>
      </c>
      <c r="D88" s="14">
        <v>420</v>
      </c>
    </row>
    <row r="89" spans="1:4" s="14" customFormat="1" x14ac:dyDescent="0.25">
      <c r="A89" s="14">
        <v>22</v>
      </c>
      <c r="B89" s="15" t="s">
        <v>277</v>
      </c>
      <c r="C89" s="16" t="s">
        <v>278</v>
      </c>
      <c r="D89" s="14">
        <v>500</v>
      </c>
    </row>
    <row r="90" spans="1:4" s="14" customFormat="1" x14ac:dyDescent="0.25">
      <c r="A90" s="14">
        <v>22</v>
      </c>
      <c r="B90" s="15" t="s">
        <v>279</v>
      </c>
      <c r="C90" s="16" t="s">
        <v>280</v>
      </c>
      <c r="D90" s="14">
        <v>0</v>
      </c>
    </row>
    <row r="91" spans="1:4" s="14" customFormat="1" x14ac:dyDescent="0.25">
      <c r="A91" s="14">
        <v>22</v>
      </c>
      <c r="B91" s="15" t="s">
        <v>281</v>
      </c>
      <c r="C91" s="16" t="s">
        <v>282</v>
      </c>
      <c r="D91" s="14">
        <v>0</v>
      </c>
    </row>
    <row r="92" spans="1:4" s="14" customFormat="1" x14ac:dyDescent="0.25">
      <c r="A92" s="14">
        <v>23</v>
      </c>
      <c r="B92" s="15" t="s">
        <v>275</v>
      </c>
      <c r="C92" s="16" t="s">
        <v>276</v>
      </c>
      <c r="D92" s="14">
        <v>300</v>
      </c>
    </row>
    <row r="93" spans="1:4" s="14" customFormat="1" x14ac:dyDescent="0.25">
      <c r="A93" s="14">
        <v>23</v>
      </c>
      <c r="B93" s="15" t="s">
        <v>277</v>
      </c>
      <c r="C93" s="16" t="s">
        <v>278</v>
      </c>
      <c r="D93" s="14">
        <v>0</v>
      </c>
    </row>
    <row r="94" spans="1:4" s="14" customFormat="1" x14ac:dyDescent="0.25">
      <c r="A94" s="14">
        <v>23</v>
      </c>
      <c r="B94" s="15" t="s">
        <v>279</v>
      </c>
      <c r="C94" s="16" t="s">
        <v>280</v>
      </c>
      <c r="D94" s="14">
        <v>0</v>
      </c>
    </row>
    <row r="95" spans="1:4" s="14" customFormat="1" x14ac:dyDescent="0.25">
      <c r="A95" s="14">
        <v>23</v>
      </c>
      <c r="B95" s="15" t="s">
        <v>281</v>
      </c>
      <c r="C95" s="16" t="s">
        <v>282</v>
      </c>
      <c r="D95" s="14">
        <v>0</v>
      </c>
    </row>
    <row r="96" spans="1:4" s="14" customFormat="1" x14ac:dyDescent="0.25">
      <c r="A96" s="14">
        <v>24</v>
      </c>
      <c r="B96" s="15" t="s">
        <v>275</v>
      </c>
      <c r="C96" s="16" t="s">
        <v>276</v>
      </c>
      <c r="D96" s="14">
        <v>220</v>
      </c>
    </row>
    <row r="97" spans="1:4" s="14" customFormat="1" x14ac:dyDescent="0.25">
      <c r="A97" s="14">
        <v>24</v>
      </c>
      <c r="B97" s="15" t="s">
        <v>277</v>
      </c>
      <c r="C97" s="16" t="s">
        <v>278</v>
      </c>
      <c r="D97" s="14">
        <v>300</v>
      </c>
    </row>
    <row r="98" spans="1:4" s="14" customFormat="1" x14ac:dyDescent="0.25">
      <c r="A98" s="14">
        <v>24</v>
      </c>
      <c r="B98" s="15" t="s">
        <v>279</v>
      </c>
      <c r="C98" s="16" t="s">
        <v>280</v>
      </c>
      <c r="D98" s="14">
        <v>0</v>
      </c>
    </row>
    <row r="99" spans="1:4" s="14" customFormat="1" x14ac:dyDescent="0.25">
      <c r="A99" s="14">
        <v>24</v>
      </c>
      <c r="B99" s="15" t="s">
        <v>281</v>
      </c>
      <c r="C99" s="16" t="s">
        <v>282</v>
      </c>
      <c r="D99" s="14">
        <v>0</v>
      </c>
    </row>
    <row r="100" spans="1:4" s="14" customFormat="1" x14ac:dyDescent="0.25">
      <c r="A100" s="14">
        <v>25</v>
      </c>
      <c r="B100" s="15" t="s">
        <v>275</v>
      </c>
      <c r="C100" s="16" t="s">
        <v>276</v>
      </c>
      <c r="D100" s="14">
        <v>295</v>
      </c>
    </row>
    <row r="101" spans="1:4" s="14" customFormat="1" x14ac:dyDescent="0.25">
      <c r="A101" s="14">
        <v>25</v>
      </c>
      <c r="B101" s="15" t="s">
        <v>277</v>
      </c>
      <c r="C101" s="16" t="s">
        <v>278</v>
      </c>
      <c r="D101" s="14">
        <v>0</v>
      </c>
    </row>
    <row r="102" spans="1:4" s="14" customFormat="1" x14ac:dyDescent="0.25">
      <c r="A102" s="14">
        <v>25</v>
      </c>
      <c r="B102" s="15" t="s">
        <v>279</v>
      </c>
      <c r="C102" s="16" t="s">
        <v>280</v>
      </c>
      <c r="D102" s="14">
        <v>0</v>
      </c>
    </row>
    <row r="103" spans="1:4" s="14" customFormat="1" x14ac:dyDescent="0.25">
      <c r="A103" s="14">
        <v>25</v>
      </c>
      <c r="B103" s="15" t="s">
        <v>281</v>
      </c>
      <c r="C103" s="16" t="s">
        <v>282</v>
      </c>
      <c r="D103" s="14">
        <v>0</v>
      </c>
    </row>
    <row r="104" spans="1:4" s="14" customFormat="1" x14ac:dyDescent="0.25">
      <c r="A104" s="14">
        <v>26</v>
      </c>
      <c r="B104" s="15" t="s">
        <v>275</v>
      </c>
      <c r="C104" s="16" t="s">
        <v>276</v>
      </c>
      <c r="D104" s="14">
        <v>300</v>
      </c>
    </row>
    <row r="105" spans="1:4" s="14" customFormat="1" x14ac:dyDescent="0.25">
      <c r="A105" s="14">
        <v>26</v>
      </c>
      <c r="B105" s="15" t="s">
        <v>277</v>
      </c>
      <c r="C105" s="16" t="s">
        <v>278</v>
      </c>
      <c r="D105" s="14">
        <v>0</v>
      </c>
    </row>
    <row r="106" spans="1:4" s="14" customFormat="1" x14ac:dyDescent="0.25">
      <c r="A106" s="14">
        <v>26</v>
      </c>
      <c r="B106" s="15" t="s">
        <v>279</v>
      </c>
      <c r="C106" s="16" t="s">
        <v>280</v>
      </c>
      <c r="D106" s="14">
        <v>0</v>
      </c>
    </row>
    <row r="107" spans="1:4" s="14" customFormat="1" x14ac:dyDescent="0.25">
      <c r="A107" s="14">
        <v>26</v>
      </c>
      <c r="B107" s="15" t="s">
        <v>281</v>
      </c>
      <c r="C107" s="16" t="s">
        <v>282</v>
      </c>
      <c r="D107" s="14">
        <v>0</v>
      </c>
    </row>
    <row r="108" spans="1:4" s="14" customFormat="1" x14ac:dyDescent="0.25">
      <c r="A108" s="14">
        <v>27</v>
      </c>
      <c r="B108" s="15" t="s">
        <v>275</v>
      </c>
      <c r="C108" s="16" t="s">
        <v>276</v>
      </c>
      <c r="D108" s="14">
        <v>300</v>
      </c>
    </row>
    <row r="109" spans="1:4" s="14" customFormat="1" x14ac:dyDescent="0.25">
      <c r="A109" s="14">
        <v>27</v>
      </c>
      <c r="B109" s="15" t="s">
        <v>277</v>
      </c>
      <c r="C109" s="16" t="s">
        <v>278</v>
      </c>
      <c r="D109" s="14">
        <v>0</v>
      </c>
    </row>
    <row r="110" spans="1:4" s="14" customFormat="1" x14ac:dyDescent="0.25">
      <c r="A110" s="14">
        <v>27</v>
      </c>
      <c r="B110" s="15" t="s">
        <v>279</v>
      </c>
      <c r="C110" s="16" t="s">
        <v>280</v>
      </c>
      <c r="D110" s="14">
        <v>0</v>
      </c>
    </row>
    <row r="111" spans="1:4" s="14" customFormat="1" x14ac:dyDescent="0.25">
      <c r="A111" s="14">
        <v>27</v>
      </c>
      <c r="B111" s="15" t="s">
        <v>281</v>
      </c>
      <c r="C111" s="16" t="s">
        <v>282</v>
      </c>
      <c r="D111" s="14">
        <v>0</v>
      </c>
    </row>
    <row r="112" spans="1:4" s="14" customFormat="1" x14ac:dyDescent="0.25">
      <c r="A112" s="14">
        <v>28</v>
      </c>
      <c r="B112" s="15" t="s">
        <v>275</v>
      </c>
      <c r="C112" s="16" t="s">
        <v>276</v>
      </c>
      <c r="D112" s="14">
        <v>220</v>
      </c>
    </row>
    <row r="113" spans="1:4" s="14" customFormat="1" x14ac:dyDescent="0.25">
      <c r="A113" s="14">
        <v>28</v>
      </c>
      <c r="B113" s="15" t="s">
        <v>277</v>
      </c>
      <c r="C113" s="16" t="s">
        <v>278</v>
      </c>
      <c r="D113" s="14">
        <v>0</v>
      </c>
    </row>
    <row r="114" spans="1:4" s="14" customFormat="1" x14ac:dyDescent="0.25">
      <c r="A114" s="14">
        <v>28</v>
      </c>
      <c r="B114" s="15" t="s">
        <v>279</v>
      </c>
      <c r="C114" s="16" t="s">
        <v>280</v>
      </c>
      <c r="D114" s="14">
        <v>0</v>
      </c>
    </row>
    <row r="115" spans="1:4" s="14" customFormat="1" x14ac:dyDescent="0.25">
      <c r="A115" s="14">
        <v>28</v>
      </c>
      <c r="B115" s="15" t="s">
        <v>281</v>
      </c>
      <c r="C115" s="16" t="s">
        <v>282</v>
      </c>
      <c r="D115" s="14">
        <v>0</v>
      </c>
    </row>
    <row r="116" spans="1:4" s="14" customFormat="1" x14ac:dyDescent="0.25">
      <c r="A116" s="14">
        <v>29</v>
      </c>
      <c r="B116" s="15" t="s">
        <v>275</v>
      </c>
      <c r="C116" s="16" t="s">
        <v>276</v>
      </c>
      <c r="D116" s="14">
        <v>1758.9</v>
      </c>
    </row>
    <row r="117" spans="1:4" s="14" customFormat="1" x14ac:dyDescent="0.25">
      <c r="A117" s="14">
        <v>29</v>
      </c>
      <c r="B117" s="15" t="s">
        <v>277</v>
      </c>
      <c r="C117" s="16" t="s">
        <v>278</v>
      </c>
      <c r="D117" s="14">
        <v>0</v>
      </c>
    </row>
    <row r="118" spans="1:4" s="14" customFormat="1" x14ac:dyDescent="0.25">
      <c r="A118" s="14">
        <v>29</v>
      </c>
      <c r="B118" s="15" t="s">
        <v>279</v>
      </c>
      <c r="C118" s="16" t="s">
        <v>280</v>
      </c>
      <c r="D118" s="14">
        <v>0</v>
      </c>
    </row>
    <row r="119" spans="1:4" s="14" customFormat="1" x14ac:dyDescent="0.25">
      <c r="A119" s="14">
        <v>29</v>
      </c>
      <c r="B119" s="15" t="s">
        <v>281</v>
      </c>
      <c r="C119" s="16" t="s">
        <v>282</v>
      </c>
      <c r="D119" s="14">
        <v>0</v>
      </c>
    </row>
    <row r="120" spans="1:4" s="14" customFormat="1" x14ac:dyDescent="0.25">
      <c r="A120" s="14">
        <v>30</v>
      </c>
      <c r="B120" s="15" t="s">
        <v>275</v>
      </c>
      <c r="C120" s="16" t="s">
        <v>276</v>
      </c>
      <c r="D120" s="14">
        <f>720+796.5</f>
        <v>1516.5</v>
      </c>
    </row>
    <row r="121" spans="1:4" s="14" customFormat="1" x14ac:dyDescent="0.25">
      <c r="A121" s="14">
        <v>30</v>
      </c>
      <c r="B121" s="15" t="s">
        <v>277</v>
      </c>
      <c r="C121" s="16" t="s">
        <v>278</v>
      </c>
      <c r="D121" s="14">
        <v>1500</v>
      </c>
    </row>
    <row r="122" spans="1:4" s="14" customFormat="1" x14ac:dyDescent="0.25">
      <c r="A122" s="14">
        <v>30</v>
      </c>
      <c r="B122" s="15" t="s">
        <v>279</v>
      </c>
      <c r="C122" s="16" t="s">
        <v>280</v>
      </c>
      <c r="D122" s="14">
        <v>651</v>
      </c>
    </row>
    <row r="123" spans="1:4" s="14" customFormat="1" x14ac:dyDescent="0.25">
      <c r="A123" s="14">
        <v>30</v>
      </c>
      <c r="B123" s="15" t="s">
        <v>281</v>
      </c>
      <c r="C123" s="16" t="s">
        <v>282</v>
      </c>
      <c r="D123" s="14">
        <v>0</v>
      </c>
    </row>
    <row r="124" spans="1:4" s="14" customFormat="1" x14ac:dyDescent="0.25">
      <c r="A124" s="14">
        <v>31</v>
      </c>
      <c r="B124" s="15" t="s">
        <v>275</v>
      </c>
      <c r="C124" s="16" t="s">
        <v>276</v>
      </c>
      <c r="D124" s="13">
        <f>797+1400</f>
        <v>2197</v>
      </c>
    </row>
    <row r="125" spans="1:4" s="14" customFormat="1" x14ac:dyDescent="0.25">
      <c r="A125" s="14">
        <v>31</v>
      </c>
      <c r="B125" s="15" t="s">
        <v>277</v>
      </c>
      <c r="C125" s="16" t="s">
        <v>278</v>
      </c>
      <c r="D125" s="14">
        <v>0</v>
      </c>
    </row>
    <row r="126" spans="1:4" s="14" customFormat="1" x14ac:dyDescent="0.25">
      <c r="A126" s="14">
        <v>31</v>
      </c>
      <c r="B126" s="15" t="s">
        <v>279</v>
      </c>
      <c r="C126" s="16" t="s">
        <v>280</v>
      </c>
      <c r="D126" s="14">
        <v>2507</v>
      </c>
    </row>
    <row r="127" spans="1:4" s="14" customFormat="1" x14ac:dyDescent="0.25">
      <c r="A127" s="14">
        <v>31</v>
      </c>
      <c r="B127" s="15" t="s">
        <v>281</v>
      </c>
      <c r="C127" s="16" t="s">
        <v>282</v>
      </c>
      <c r="D127" s="14">
        <v>300</v>
      </c>
    </row>
    <row r="128" spans="1:4" s="14" customFormat="1" x14ac:dyDescent="0.25">
      <c r="A128" s="14">
        <v>32</v>
      </c>
      <c r="B128" s="15" t="s">
        <v>275</v>
      </c>
      <c r="C128" s="16" t="s">
        <v>276</v>
      </c>
      <c r="D128" s="14">
        <v>300</v>
      </c>
    </row>
    <row r="129" spans="1:4" s="14" customFormat="1" x14ac:dyDescent="0.25">
      <c r="A129" s="14">
        <v>32</v>
      </c>
      <c r="B129" s="15" t="s">
        <v>277</v>
      </c>
      <c r="C129" s="16" t="s">
        <v>278</v>
      </c>
      <c r="D129" s="14">
        <v>0</v>
      </c>
    </row>
    <row r="130" spans="1:4" s="14" customFormat="1" x14ac:dyDescent="0.25">
      <c r="A130" s="14">
        <v>32</v>
      </c>
      <c r="B130" s="15" t="s">
        <v>279</v>
      </c>
      <c r="C130" s="16" t="s">
        <v>280</v>
      </c>
      <c r="D130" s="14">
        <v>0</v>
      </c>
    </row>
    <row r="131" spans="1:4" s="14" customFormat="1" x14ac:dyDescent="0.25">
      <c r="A131" s="14">
        <v>32</v>
      </c>
      <c r="B131" s="15" t="s">
        <v>281</v>
      </c>
      <c r="C131" s="16" t="s">
        <v>282</v>
      </c>
      <c r="D131" s="14">
        <v>0</v>
      </c>
    </row>
    <row r="132" spans="1:4" s="14" customFormat="1" x14ac:dyDescent="0.25">
      <c r="A132" s="14">
        <v>33</v>
      </c>
      <c r="B132" s="15" t="s">
        <v>275</v>
      </c>
      <c r="C132" s="16" t="s">
        <v>276</v>
      </c>
      <c r="D132" s="14">
        <v>720</v>
      </c>
    </row>
    <row r="133" spans="1:4" s="14" customFormat="1" x14ac:dyDescent="0.25">
      <c r="A133" s="14">
        <v>33</v>
      </c>
      <c r="B133" s="15" t="s">
        <v>277</v>
      </c>
      <c r="C133" s="16" t="s">
        <v>278</v>
      </c>
      <c r="D133" s="14">
        <v>0</v>
      </c>
    </row>
    <row r="134" spans="1:4" s="14" customFormat="1" x14ac:dyDescent="0.25">
      <c r="A134" s="14">
        <v>33</v>
      </c>
      <c r="B134" s="15" t="s">
        <v>279</v>
      </c>
      <c r="C134" s="16" t="s">
        <v>280</v>
      </c>
      <c r="D134" s="14">
        <v>0</v>
      </c>
    </row>
    <row r="135" spans="1:4" s="14" customFormat="1" x14ac:dyDescent="0.25">
      <c r="A135" s="14">
        <v>33</v>
      </c>
      <c r="B135" s="15" t="s">
        <v>281</v>
      </c>
      <c r="C135" s="16" t="s">
        <v>282</v>
      </c>
      <c r="D135" s="14">
        <v>0</v>
      </c>
    </row>
    <row r="136" spans="1:4" s="14" customFormat="1" x14ac:dyDescent="0.25">
      <c r="A136" s="14">
        <v>34</v>
      </c>
      <c r="B136" s="15" t="s">
        <v>275</v>
      </c>
      <c r="C136" s="16" t="s">
        <v>276</v>
      </c>
      <c r="D136" s="14">
        <v>239</v>
      </c>
    </row>
    <row r="137" spans="1:4" s="14" customFormat="1" x14ac:dyDescent="0.25">
      <c r="A137" s="14">
        <v>34</v>
      </c>
      <c r="B137" s="15" t="s">
        <v>277</v>
      </c>
      <c r="C137" s="16" t="s">
        <v>278</v>
      </c>
      <c r="D137" s="14">
        <v>350</v>
      </c>
    </row>
    <row r="138" spans="1:4" s="14" customFormat="1" x14ac:dyDescent="0.25">
      <c r="A138" s="14">
        <v>34</v>
      </c>
      <c r="B138" s="15" t="s">
        <v>279</v>
      </c>
      <c r="C138" s="16" t="s">
        <v>280</v>
      </c>
      <c r="D138" s="14">
        <v>30</v>
      </c>
    </row>
    <row r="139" spans="1:4" s="14" customFormat="1" x14ac:dyDescent="0.25">
      <c r="A139" s="14">
        <v>34</v>
      </c>
      <c r="B139" s="15" t="s">
        <v>281</v>
      </c>
      <c r="C139" s="16" t="s">
        <v>282</v>
      </c>
      <c r="D139" s="14">
        <v>0</v>
      </c>
    </row>
    <row r="140" spans="1:4" s="14" customFormat="1" x14ac:dyDescent="0.25">
      <c r="A140" s="14">
        <v>35</v>
      </c>
      <c r="B140" s="15" t="s">
        <v>275</v>
      </c>
      <c r="C140" s="16" t="s">
        <v>276</v>
      </c>
      <c r="D140" s="14">
        <v>240</v>
      </c>
    </row>
    <row r="141" spans="1:4" s="14" customFormat="1" x14ac:dyDescent="0.25">
      <c r="A141" s="14">
        <v>35</v>
      </c>
      <c r="B141" s="15" t="s">
        <v>277</v>
      </c>
      <c r="C141" s="16" t="s">
        <v>278</v>
      </c>
      <c r="D141" s="14">
        <v>0</v>
      </c>
    </row>
    <row r="142" spans="1:4" s="14" customFormat="1" x14ac:dyDescent="0.25">
      <c r="A142" s="14">
        <v>35</v>
      </c>
      <c r="B142" s="15" t="s">
        <v>279</v>
      </c>
      <c r="C142" s="16" t="s">
        <v>280</v>
      </c>
      <c r="D142" s="14">
        <v>0</v>
      </c>
    </row>
    <row r="143" spans="1:4" s="14" customFormat="1" x14ac:dyDescent="0.25">
      <c r="A143" s="14">
        <v>35</v>
      </c>
      <c r="B143" s="15" t="s">
        <v>281</v>
      </c>
      <c r="C143" s="16" t="s">
        <v>282</v>
      </c>
      <c r="D143" s="14">
        <v>0</v>
      </c>
    </row>
    <row r="144" spans="1:4" s="14" customFormat="1" x14ac:dyDescent="0.25">
      <c r="A144" s="14">
        <v>36</v>
      </c>
      <c r="B144" s="15" t="s">
        <v>275</v>
      </c>
      <c r="C144" s="16" t="s">
        <v>276</v>
      </c>
      <c r="D144" s="14">
        <v>0</v>
      </c>
    </row>
    <row r="145" spans="1:4" s="14" customFormat="1" x14ac:dyDescent="0.25">
      <c r="A145" s="14">
        <v>36</v>
      </c>
      <c r="B145" s="15" t="s">
        <v>277</v>
      </c>
      <c r="C145" s="16" t="s">
        <v>278</v>
      </c>
      <c r="D145" s="14">
        <v>800</v>
      </c>
    </row>
    <row r="146" spans="1:4" s="14" customFormat="1" x14ac:dyDescent="0.25">
      <c r="A146" s="14">
        <v>36</v>
      </c>
      <c r="B146" s="15" t="s">
        <v>279</v>
      </c>
      <c r="C146" s="16" t="s">
        <v>280</v>
      </c>
      <c r="D146" s="14">
        <v>312</v>
      </c>
    </row>
    <row r="147" spans="1:4" s="14" customFormat="1" x14ac:dyDescent="0.25">
      <c r="A147" s="14">
        <v>36</v>
      </c>
      <c r="B147" s="15" t="s">
        <v>281</v>
      </c>
      <c r="C147" s="16" t="s">
        <v>282</v>
      </c>
      <c r="D147" s="14">
        <v>0</v>
      </c>
    </row>
    <row r="148" spans="1:4" s="14" customFormat="1" x14ac:dyDescent="0.25">
      <c r="A148" s="14">
        <v>37</v>
      </c>
      <c r="B148" s="15" t="s">
        <v>275</v>
      </c>
      <c r="C148" s="16" t="s">
        <v>276</v>
      </c>
      <c r="D148" s="14">
        <v>582</v>
      </c>
    </row>
    <row r="149" spans="1:4" s="14" customFormat="1" x14ac:dyDescent="0.25">
      <c r="A149" s="14">
        <v>37</v>
      </c>
      <c r="B149" s="15" t="s">
        <v>277</v>
      </c>
      <c r="C149" s="16" t="s">
        <v>278</v>
      </c>
      <c r="D149" s="14">
        <v>0</v>
      </c>
    </row>
    <row r="150" spans="1:4" s="14" customFormat="1" x14ac:dyDescent="0.25">
      <c r="A150" s="14">
        <v>37</v>
      </c>
      <c r="B150" s="15" t="s">
        <v>279</v>
      </c>
      <c r="C150" s="16" t="s">
        <v>280</v>
      </c>
      <c r="D150" s="14">
        <v>300</v>
      </c>
    </row>
    <row r="151" spans="1:4" s="14" customFormat="1" x14ac:dyDescent="0.25">
      <c r="A151" s="14">
        <v>37</v>
      </c>
      <c r="B151" s="15" t="s">
        <v>281</v>
      </c>
      <c r="C151" s="16" t="s">
        <v>282</v>
      </c>
      <c r="D151" s="14">
        <v>110</v>
      </c>
    </row>
    <row r="152" spans="1:4" s="14" customFormat="1" x14ac:dyDescent="0.25">
      <c r="A152" s="14">
        <v>38</v>
      </c>
      <c r="B152" s="15" t="s">
        <v>275</v>
      </c>
      <c r="C152" s="16" t="s">
        <v>276</v>
      </c>
      <c r="D152" s="14">
        <f>499.99+778.8</f>
        <v>1278.79</v>
      </c>
    </row>
    <row r="153" spans="1:4" s="14" customFormat="1" x14ac:dyDescent="0.25">
      <c r="A153" s="14">
        <v>38</v>
      </c>
      <c r="B153" s="15" t="s">
        <v>277</v>
      </c>
      <c r="C153" s="16" t="s">
        <v>278</v>
      </c>
      <c r="D153" s="14">
        <v>1903</v>
      </c>
    </row>
    <row r="154" spans="1:4" s="14" customFormat="1" x14ac:dyDescent="0.25">
      <c r="A154" s="14">
        <v>38</v>
      </c>
      <c r="B154" s="15" t="s">
        <v>279</v>
      </c>
      <c r="C154" s="16" t="s">
        <v>280</v>
      </c>
      <c r="D154" s="14">
        <v>1254</v>
      </c>
    </row>
    <row r="155" spans="1:4" s="14" customFormat="1" x14ac:dyDescent="0.25">
      <c r="A155" s="14">
        <v>38</v>
      </c>
      <c r="B155" s="15" t="s">
        <v>281</v>
      </c>
      <c r="C155" s="16" t="s">
        <v>282</v>
      </c>
      <c r="D155" s="14">
        <v>0</v>
      </c>
    </row>
    <row r="156" spans="1:4" s="14" customFormat="1" x14ac:dyDescent="0.25">
      <c r="A156" s="14">
        <v>39</v>
      </c>
      <c r="B156" s="15" t="s">
        <v>275</v>
      </c>
      <c r="C156" s="16" t="s">
        <v>276</v>
      </c>
      <c r="D156" s="14">
        <v>0</v>
      </c>
    </row>
    <row r="157" spans="1:4" s="14" customFormat="1" x14ac:dyDescent="0.25">
      <c r="A157" s="14">
        <v>39</v>
      </c>
      <c r="B157" s="15" t="s">
        <v>277</v>
      </c>
      <c r="C157" s="16" t="s">
        <v>278</v>
      </c>
      <c r="D157" s="14">
        <v>200</v>
      </c>
    </row>
    <row r="158" spans="1:4" s="14" customFormat="1" x14ac:dyDescent="0.25">
      <c r="A158" s="14">
        <v>39</v>
      </c>
      <c r="B158" s="15" t="s">
        <v>279</v>
      </c>
      <c r="C158" s="16" t="s">
        <v>280</v>
      </c>
      <c r="D158" s="14">
        <v>0</v>
      </c>
    </row>
    <row r="159" spans="1:4" s="14" customFormat="1" x14ac:dyDescent="0.25">
      <c r="A159" s="14">
        <v>39</v>
      </c>
      <c r="B159" s="15" t="s">
        <v>281</v>
      </c>
      <c r="C159" s="16" t="s">
        <v>282</v>
      </c>
      <c r="D159" s="14">
        <v>0</v>
      </c>
    </row>
    <row r="160" spans="1:4" s="14" customFormat="1" x14ac:dyDescent="0.25">
      <c r="A160" s="14">
        <v>40</v>
      </c>
      <c r="B160" s="15" t="s">
        <v>275</v>
      </c>
      <c r="C160" s="16" t="s">
        <v>276</v>
      </c>
      <c r="D160" s="14">
        <v>0</v>
      </c>
    </row>
    <row r="161" spans="1:4" s="14" customFormat="1" x14ac:dyDescent="0.25">
      <c r="A161" s="14">
        <v>40</v>
      </c>
      <c r="B161" s="15" t="s">
        <v>277</v>
      </c>
      <c r="C161" s="16" t="s">
        <v>278</v>
      </c>
      <c r="D161" s="14">
        <v>300</v>
      </c>
    </row>
    <row r="162" spans="1:4" s="14" customFormat="1" x14ac:dyDescent="0.25">
      <c r="A162" s="14">
        <v>40</v>
      </c>
      <c r="B162" s="15" t="s">
        <v>279</v>
      </c>
      <c r="C162" s="16" t="s">
        <v>280</v>
      </c>
      <c r="D162" s="14">
        <v>0</v>
      </c>
    </row>
    <row r="163" spans="1:4" s="14" customFormat="1" x14ac:dyDescent="0.25">
      <c r="A163" s="14">
        <v>40</v>
      </c>
      <c r="B163" s="15" t="s">
        <v>281</v>
      </c>
      <c r="C163" s="16" t="s">
        <v>282</v>
      </c>
      <c r="D163" s="14">
        <v>0</v>
      </c>
    </row>
    <row r="164" spans="1:4" s="14" customFormat="1" x14ac:dyDescent="0.25">
      <c r="A164" s="14">
        <v>41</v>
      </c>
      <c r="B164" s="15" t="s">
        <v>275</v>
      </c>
      <c r="C164" s="16" t="s">
        <v>276</v>
      </c>
      <c r="D164" s="14">
        <v>0</v>
      </c>
    </row>
    <row r="165" spans="1:4" s="14" customFormat="1" x14ac:dyDescent="0.25">
      <c r="A165" s="14">
        <v>41</v>
      </c>
      <c r="B165" s="15" t="s">
        <v>277</v>
      </c>
      <c r="C165" s="16" t="s">
        <v>278</v>
      </c>
      <c r="D165" s="14">
        <v>300</v>
      </c>
    </row>
    <row r="166" spans="1:4" s="14" customFormat="1" x14ac:dyDescent="0.25">
      <c r="A166" s="14">
        <v>41</v>
      </c>
      <c r="B166" s="15" t="s">
        <v>279</v>
      </c>
      <c r="C166" s="16" t="s">
        <v>280</v>
      </c>
      <c r="D166" s="14">
        <v>0</v>
      </c>
    </row>
    <row r="167" spans="1:4" s="14" customFormat="1" x14ac:dyDescent="0.25">
      <c r="A167" s="14">
        <v>41</v>
      </c>
      <c r="B167" s="15" t="s">
        <v>281</v>
      </c>
      <c r="C167" s="16" t="s">
        <v>282</v>
      </c>
      <c r="D167" s="14">
        <v>0</v>
      </c>
    </row>
    <row r="168" spans="1:4" s="14" customFormat="1" x14ac:dyDescent="0.25">
      <c r="A168" s="14">
        <v>42</v>
      </c>
      <c r="B168" s="15" t="s">
        <v>275</v>
      </c>
      <c r="C168" s="16" t="s">
        <v>276</v>
      </c>
      <c r="D168" s="14">
        <v>290</v>
      </c>
    </row>
    <row r="169" spans="1:4" s="14" customFormat="1" x14ac:dyDescent="0.25">
      <c r="A169" s="14">
        <v>42</v>
      </c>
      <c r="B169" s="15" t="s">
        <v>277</v>
      </c>
      <c r="C169" s="16" t="s">
        <v>278</v>
      </c>
      <c r="D169" s="14">
        <v>700</v>
      </c>
    </row>
    <row r="170" spans="1:4" s="14" customFormat="1" x14ac:dyDescent="0.25">
      <c r="A170" s="14">
        <v>42</v>
      </c>
      <c r="B170" s="15" t="s">
        <v>279</v>
      </c>
      <c r="C170" s="16" t="s">
        <v>280</v>
      </c>
      <c r="D170" s="14">
        <v>30</v>
      </c>
    </row>
    <row r="171" spans="1:4" s="14" customFormat="1" x14ac:dyDescent="0.25">
      <c r="A171" s="14">
        <v>42</v>
      </c>
      <c r="B171" s="15" t="s">
        <v>281</v>
      </c>
      <c r="C171" s="16" t="s">
        <v>282</v>
      </c>
      <c r="D171" s="14">
        <v>0</v>
      </c>
    </row>
    <row r="172" spans="1:4" s="14" customFormat="1" x14ac:dyDescent="0.25">
      <c r="A172" s="14">
        <v>43</v>
      </c>
      <c r="B172" s="15" t="s">
        <v>275</v>
      </c>
      <c r="C172" s="16" t="s">
        <v>276</v>
      </c>
      <c r="D172" s="14">
        <v>300</v>
      </c>
    </row>
    <row r="173" spans="1:4" s="14" customFormat="1" x14ac:dyDescent="0.25">
      <c r="A173" s="14">
        <v>43</v>
      </c>
      <c r="B173" s="15" t="s">
        <v>277</v>
      </c>
      <c r="C173" s="16" t="s">
        <v>278</v>
      </c>
      <c r="D173" s="14">
        <v>0</v>
      </c>
    </row>
    <row r="174" spans="1:4" s="14" customFormat="1" x14ac:dyDescent="0.25">
      <c r="A174" s="14">
        <v>43</v>
      </c>
      <c r="B174" s="15" t="s">
        <v>279</v>
      </c>
      <c r="C174" s="16" t="s">
        <v>280</v>
      </c>
      <c r="D174" s="14">
        <v>0</v>
      </c>
    </row>
    <row r="175" spans="1:4" s="14" customFormat="1" x14ac:dyDescent="0.25">
      <c r="A175" s="14">
        <v>43</v>
      </c>
      <c r="B175" s="15" t="s">
        <v>281</v>
      </c>
      <c r="C175" s="16" t="s">
        <v>282</v>
      </c>
      <c r="D175" s="14">
        <v>0</v>
      </c>
    </row>
    <row r="176" spans="1:4" s="14" customFormat="1" x14ac:dyDescent="0.25">
      <c r="A176" s="14">
        <v>44</v>
      </c>
      <c r="B176" s="15" t="s">
        <v>275</v>
      </c>
      <c r="C176" s="16" t="s">
        <v>276</v>
      </c>
      <c r="D176" s="14">
        <v>300</v>
      </c>
    </row>
    <row r="177" spans="1:4" s="14" customFormat="1" x14ac:dyDescent="0.25">
      <c r="A177" s="14">
        <v>44</v>
      </c>
      <c r="B177" s="15" t="s">
        <v>277</v>
      </c>
      <c r="C177" s="16" t="s">
        <v>278</v>
      </c>
      <c r="D177" s="14">
        <v>0</v>
      </c>
    </row>
    <row r="178" spans="1:4" s="14" customFormat="1" x14ac:dyDescent="0.25">
      <c r="A178" s="14">
        <v>44</v>
      </c>
      <c r="B178" s="15" t="s">
        <v>279</v>
      </c>
      <c r="C178" s="16" t="s">
        <v>280</v>
      </c>
      <c r="D178" s="14">
        <v>0</v>
      </c>
    </row>
    <row r="179" spans="1:4" s="14" customFormat="1" x14ac:dyDescent="0.25">
      <c r="A179" s="14">
        <v>44</v>
      </c>
      <c r="B179" s="15" t="s">
        <v>281</v>
      </c>
      <c r="C179" s="16" t="s">
        <v>282</v>
      </c>
      <c r="D179" s="14">
        <v>0</v>
      </c>
    </row>
    <row r="180" spans="1:4" s="14" customFormat="1" x14ac:dyDescent="0.25">
      <c r="A180" s="14">
        <v>45</v>
      </c>
      <c r="B180" s="15" t="s">
        <v>275</v>
      </c>
      <c r="C180" s="16" t="s">
        <v>276</v>
      </c>
      <c r="D180" s="14">
        <v>0</v>
      </c>
    </row>
    <row r="181" spans="1:4" s="14" customFormat="1" x14ac:dyDescent="0.25">
      <c r="A181" s="14">
        <v>45</v>
      </c>
      <c r="B181" s="15" t="s">
        <v>277</v>
      </c>
      <c r="C181" s="16" t="s">
        <v>278</v>
      </c>
      <c r="D181" s="14">
        <v>200</v>
      </c>
    </row>
    <row r="182" spans="1:4" s="14" customFormat="1" x14ac:dyDescent="0.25">
      <c r="A182" s="14">
        <v>45</v>
      </c>
      <c r="B182" s="15" t="s">
        <v>279</v>
      </c>
      <c r="C182" s="16" t="s">
        <v>280</v>
      </c>
      <c r="D182" s="14">
        <v>0</v>
      </c>
    </row>
    <row r="183" spans="1:4" s="14" customFormat="1" x14ac:dyDescent="0.25">
      <c r="A183" s="14">
        <v>45</v>
      </c>
      <c r="B183" s="15" t="s">
        <v>281</v>
      </c>
      <c r="C183" s="16" t="s">
        <v>282</v>
      </c>
      <c r="D183" s="14">
        <v>0</v>
      </c>
    </row>
    <row r="184" spans="1:4" s="14" customFormat="1" x14ac:dyDescent="0.25">
      <c r="A184" s="14">
        <v>46</v>
      </c>
      <c r="B184" s="15" t="s">
        <v>275</v>
      </c>
      <c r="C184" s="16" t="s">
        <v>276</v>
      </c>
      <c r="D184" s="14">
        <v>280</v>
      </c>
    </row>
    <row r="185" spans="1:4" s="14" customFormat="1" x14ac:dyDescent="0.25">
      <c r="A185" s="14">
        <v>46</v>
      </c>
      <c r="B185" s="15" t="s">
        <v>277</v>
      </c>
      <c r="C185" s="16" t="s">
        <v>278</v>
      </c>
      <c r="D185" s="14">
        <v>682</v>
      </c>
    </row>
    <row r="186" spans="1:4" s="14" customFormat="1" x14ac:dyDescent="0.25">
      <c r="A186" s="14">
        <v>46</v>
      </c>
      <c r="B186" s="15" t="s">
        <v>279</v>
      </c>
      <c r="C186" s="16" t="s">
        <v>280</v>
      </c>
      <c r="D186" s="14">
        <v>30</v>
      </c>
    </row>
    <row r="187" spans="1:4" s="14" customFormat="1" x14ac:dyDescent="0.25">
      <c r="A187" s="14">
        <v>46</v>
      </c>
      <c r="B187" s="15" t="s">
        <v>281</v>
      </c>
      <c r="C187" s="16" t="s">
        <v>282</v>
      </c>
      <c r="D187" s="14">
        <v>0</v>
      </c>
    </row>
    <row r="188" spans="1:4" s="14" customFormat="1" x14ac:dyDescent="0.25">
      <c r="A188" s="14">
        <v>47</v>
      </c>
      <c r="B188" s="15" t="s">
        <v>275</v>
      </c>
      <c r="C188" s="16" t="s">
        <v>276</v>
      </c>
      <c r="D188" s="14">
        <v>0</v>
      </c>
    </row>
    <row r="189" spans="1:4" s="14" customFormat="1" x14ac:dyDescent="0.25">
      <c r="A189" s="14">
        <v>47</v>
      </c>
      <c r="B189" s="15" t="s">
        <v>277</v>
      </c>
      <c r="C189" s="16" t="s">
        <v>278</v>
      </c>
      <c r="D189" s="14">
        <v>350</v>
      </c>
    </row>
    <row r="190" spans="1:4" s="14" customFormat="1" x14ac:dyDescent="0.25">
      <c r="A190" s="14">
        <v>47</v>
      </c>
      <c r="B190" s="15" t="s">
        <v>279</v>
      </c>
      <c r="C190" s="16" t="s">
        <v>280</v>
      </c>
      <c r="D190" s="14">
        <v>30</v>
      </c>
    </row>
    <row r="191" spans="1:4" s="14" customFormat="1" x14ac:dyDescent="0.25">
      <c r="A191" s="14">
        <v>47</v>
      </c>
      <c r="B191" s="15" t="s">
        <v>281</v>
      </c>
      <c r="C191" s="16" t="s">
        <v>282</v>
      </c>
      <c r="D191" s="14">
        <v>0</v>
      </c>
    </row>
    <row r="192" spans="1:4" s="14" customFormat="1" x14ac:dyDescent="0.25">
      <c r="A192" s="14">
        <v>48</v>
      </c>
      <c r="B192" s="15" t="s">
        <v>275</v>
      </c>
      <c r="C192" s="16" t="s">
        <v>276</v>
      </c>
      <c r="D192" s="14">
        <v>267</v>
      </c>
    </row>
    <row r="193" spans="1:4" s="14" customFormat="1" x14ac:dyDescent="0.25">
      <c r="A193" s="14">
        <v>48</v>
      </c>
      <c r="B193" s="15" t="s">
        <v>277</v>
      </c>
      <c r="C193" s="16" t="s">
        <v>278</v>
      </c>
      <c r="D193" s="14">
        <v>350</v>
      </c>
    </row>
    <row r="194" spans="1:4" s="14" customFormat="1" x14ac:dyDescent="0.25">
      <c r="A194" s="14">
        <v>48</v>
      </c>
      <c r="B194" s="15" t="s">
        <v>279</v>
      </c>
      <c r="C194" s="16" t="s">
        <v>280</v>
      </c>
      <c r="D194" s="14">
        <v>0</v>
      </c>
    </row>
    <row r="195" spans="1:4" s="14" customFormat="1" x14ac:dyDescent="0.25">
      <c r="A195" s="14">
        <v>48</v>
      </c>
      <c r="B195" s="15" t="s">
        <v>281</v>
      </c>
      <c r="C195" s="16" t="s">
        <v>282</v>
      </c>
      <c r="D195" s="14">
        <v>0</v>
      </c>
    </row>
    <row r="196" spans="1:4" s="14" customFormat="1" x14ac:dyDescent="0.25">
      <c r="A196" s="14">
        <v>49</v>
      </c>
      <c r="B196" s="15" t="s">
        <v>275</v>
      </c>
      <c r="C196" s="16" t="s">
        <v>276</v>
      </c>
      <c r="D196" s="14">
        <v>3200.41</v>
      </c>
    </row>
    <row r="197" spans="1:4" s="14" customFormat="1" x14ac:dyDescent="0.25">
      <c r="A197" s="14">
        <v>49</v>
      </c>
      <c r="B197" s="15" t="s">
        <v>277</v>
      </c>
      <c r="C197" s="16" t="s">
        <v>278</v>
      </c>
      <c r="D197" s="14">
        <v>5199.79</v>
      </c>
    </row>
    <row r="198" spans="1:4" s="14" customFormat="1" x14ac:dyDescent="0.25">
      <c r="A198" s="14">
        <v>49</v>
      </c>
      <c r="B198" s="15" t="s">
        <v>279</v>
      </c>
      <c r="C198" s="16" t="s">
        <v>280</v>
      </c>
      <c r="D198" s="14">
        <v>322</v>
      </c>
    </row>
    <row r="199" spans="1:4" s="14" customFormat="1" x14ac:dyDescent="0.25">
      <c r="A199" s="14">
        <v>49</v>
      </c>
      <c r="B199" s="15" t="s">
        <v>281</v>
      </c>
      <c r="C199" s="16" t="s">
        <v>282</v>
      </c>
      <c r="D199" s="14">
        <v>0</v>
      </c>
    </row>
    <row r="200" spans="1:4" s="14" customFormat="1" x14ac:dyDescent="0.25">
      <c r="A200" s="14">
        <v>50</v>
      </c>
      <c r="B200" s="15" t="s">
        <v>275</v>
      </c>
      <c r="C200" s="16" t="s">
        <v>276</v>
      </c>
      <c r="D200" s="14">
        <v>2683.49</v>
      </c>
    </row>
    <row r="201" spans="1:4" s="14" customFormat="1" x14ac:dyDescent="0.25">
      <c r="A201" s="14">
        <v>50</v>
      </c>
      <c r="B201" s="15" t="s">
        <v>277</v>
      </c>
      <c r="C201" s="16" t="s">
        <v>278</v>
      </c>
      <c r="D201" s="14">
        <v>3637.31</v>
      </c>
    </row>
    <row r="202" spans="1:4" s="14" customFormat="1" x14ac:dyDescent="0.25">
      <c r="A202" s="14">
        <v>50</v>
      </c>
      <c r="B202" s="15" t="s">
        <v>279</v>
      </c>
      <c r="C202" s="16" t="s">
        <v>280</v>
      </c>
      <c r="D202" s="14">
        <f>102.01+450</f>
        <v>552.01</v>
      </c>
    </row>
    <row r="203" spans="1:4" s="14" customFormat="1" x14ac:dyDescent="0.25">
      <c r="A203" s="14">
        <v>50</v>
      </c>
      <c r="B203" s="15" t="s">
        <v>281</v>
      </c>
      <c r="C203" s="16" t="s">
        <v>282</v>
      </c>
      <c r="D203" s="14">
        <v>0</v>
      </c>
    </row>
    <row r="204" spans="1:4" s="14" customFormat="1" x14ac:dyDescent="0.25">
      <c r="A204" s="14">
        <v>51</v>
      </c>
      <c r="B204" s="15" t="s">
        <v>275</v>
      </c>
      <c r="C204" s="16" t="s">
        <v>276</v>
      </c>
      <c r="D204" s="14">
        <v>360</v>
      </c>
    </row>
    <row r="205" spans="1:4" s="14" customFormat="1" x14ac:dyDescent="0.25">
      <c r="A205" s="14">
        <v>51</v>
      </c>
      <c r="B205" s="15" t="s">
        <v>277</v>
      </c>
      <c r="C205" s="16" t="s">
        <v>278</v>
      </c>
      <c r="D205" s="14">
        <v>350</v>
      </c>
    </row>
    <row r="206" spans="1:4" s="14" customFormat="1" x14ac:dyDescent="0.25">
      <c r="A206" s="14">
        <v>51</v>
      </c>
      <c r="B206" s="15" t="s">
        <v>279</v>
      </c>
      <c r="C206" s="16" t="s">
        <v>280</v>
      </c>
      <c r="D206" s="14">
        <v>0</v>
      </c>
    </row>
    <row r="207" spans="1:4" s="14" customFormat="1" x14ac:dyDescent="0.25">
      <c r="A207" s="14">
        <v>51</v>
      </c>
      <c r="B207" s="15" t="s">
        <v>281</v>
      </c>
      <c r="C207" s="16" t="s">
        <v>282</v>
      </c>
      <c r="D207" s="14">
        <v>0</v>
      </c>
    </row>
    <row r="208" spans="1:4" s="14" customFormat="1" x14ac:dyDescent="0.25">
      <c r="A208" s="14">
        <v>52</v>
      </c>
      <c r="B208" s="15" t="s">
        <v>275</v>
      </c>
      <c r="C208" s="16" t="s">
        <v>276</v>
      </c>
      <c r="D208" s="14">
        <v>350</v>
      </c>
    </row>
    <row r="209" spans="1:4" s="14" customFormat="1" x14ac:dyDescent="0.25">
      <c r="A209" s="14">
        <v>52</v>
      </c>
      <c r="B209" s="15" t="s">
        <v>277</v>
      </c>
      <c r="C209" s="16" t="s">
        <v>278</v>
      </c>
      <c r="D209" s="14">
        <v>500</v>
      </c>
    </row>
    <row r="210" spans="1:4" s="14" customFormat="1" x14ac:dyDescent="0.25">
      <c r="A210" s="14">
        <v>52</v>
      </c>
      <c r="B210" s="15" t="s">
        <v>279</v>
      </c>
      <c r="C210" s="16" t="s">
        <v>280</v>
      </c>
      <c r="D210" s="14">
        <v>0</v>
      </c>
    </row>
    <row r="211" spans="1:4" s="14" customFormat="1" x14ac:dyDescent="0.25">
      <c r="A211" s="14">
        <v>52</v>
      </c>
      <c r="B211" s="15" t="s">
        <v>281</v>
      </c>
      <c r="C211" s="16" t="s">
        <v>282</v>
      </c>
      <c r="D211" s="14">
        <v>0</v>
      </c>
    </row>
    <row r="212" spans="1:4" s="14" customFormat="1" x14ac:dyDescent="0.25">
      <c r="A212" s="14">
        <v>53</v>
      </c>
      <c r="B212" s="15" t="s">
        <v>275</v>
      </c>
      <c r="C212" s="16" t="s">
        <v>276</v>
      </c>
      <c r="D212" s="14">
        <v>0</v>
      </c>
    </row>
    <row r="213" spans="1:4" s="14" customFormat="1" x14ac:dyDescent="0.25">
      <c r="A213" s="14">
        <v>53</v>
      </c>
      <c r="B213" s="15" t="s">
        <v>277</v>
      </c>
      <c r="C213" s="16" t="s">
        <v>278</v>
      </c>
      <c r="D213" s="14">
        <v>2553</v>
      </c>
    </row>
    <row r="214" spans="1:4" s="14" customFormat="1" x14ac:dyDescent="0.25">
      <c r="A214" s="14">
        <v>53</v>
      </c>
      <c r="B214" s="15" t="s">
        <v>279</v>
      </c>
      <c r="C214" s="16" t="s">
        <v>280</v>
      </c>
      <c r="D214" s="14">
        <v>648</v>
      </c>
    </row>
    <row r="215" spans="1:4" s="14" customFormat="1" x14ac:dyDescent="0.25">
      <c r="A215" s="14">
        <v>53</v>
      </c>
      <c r="B215" s="15" t="s">
        <v>281</v>
      </c>
      <c r="C215" s="16" t="s">
        <v>282</v>
      </c>
      <c r="D215" s="14">
        <v>0</v>
      </c>
    </row>
    <row r="216" spans="1:4" s="14" customFormat="1" x14ac:dyDescent="0.25">
      <c r="A216" s="14">
        <v>54</v>
      </c>
      <c r="B216" s="15" t="s">
        <v>275</v>
      </c>
      <c r="C216" s="16" t="s">
        <v>276</v>
      </c>
      <c r="D216" s="14">
        <v>300</v>
      </c>
    </row>
    <row r="217" spans="1:4" s="14" customFormat="1" x14ac:dyDescent="0.25">
      <c r="A217" s="14">
        <v>54</v>
      </c>
      <c r="B217" s="15" t="s">
        <v>277</v>
      </c>
      <c r="C217" s="16" t="s">
        <v>278</v>
      </c>
      <c r="D217" s="14">
        <v>0</v>
      </c>
    </row>
    <row r="218" spans="1:4" s="14" customFormat="1" x14ac:dyDescent="0.25">
      <c r="A218" s="14">
        <v>54</v>
      </c>
      <c r="B218" s="15" t="s">
        <v>279</v>
      </c>
      <c r="C218" s="16" t="s">
        <v>280</v>
      </c>
      <c r="D218" s="14">
        <v>0</v>
      </c>
    </row>
    <row r="219" spans="1:4" s="14" customFormat="1" x14ac:dyDescent="0.25">
      <c r="A219" s="14">
        <v>54</v>
      </c>
      <c r="B219" s="15" t="s">
        <v>281</v>
      </c>
      <c r="C219" s="16" t="s">
        <v>282</v>
      </c>
      <c r="D219" s="14">
        <v>100</v>
      </c>
    </row>
    <row r="220" spans="1:4" s="14" customFormat="1" x14ac:dyDescent="0.25">
      <c r="A220" s="14">
        <v>55</v>
      </c>
      <c r="B220" s="15" t="s">
        <v>275</v>
      </c>
      <c r="C220" s="16" t="s">
        <v>276</v>
      </c>
      <c r="D220" s="14">
        <v>420</v>
      </c>
    </row>
    <row r="221" spans="1:4" s="14" customFormat="1" x14ac:dyDescent="0.25">
      <c r="A221" s="14">
        <v>55</v>
      </c>
      <c r="B221" s="15" t="s">
        <v>277</v>
      </c>
      <c r="C221" s="16" t="s">
        <v>278</v>
      </c>
      <c r="D221" s="14">
        <v>665.66</v>
      </c>
    </row>
    <row r="222" spans="1:4" s="14" customFormat="1" x14ac:dyDescent="0.25">
      <c r="A222" s="14">
        <v>55</v>
      </c>
      <c r="B222" s="15" t="s">
        <v>279</v>
      </c>
      <c r="C222" s="16" t="s">
        <v>280</v>
      </c>
      <c r="D222" s="14">
        <v>876</v>
      </c>
    </row>
    <row r="223" spans="1:4" s="14" customFormat="1" x14ac:dyDescent="0.25">
      <c r="A223" s="14">
        <v>55</v>
      </c>
      <c r="B223" s="15" t="s">
        <v>281</v>
      </c>
      <c r="C223" s="16" t="s">
        <v>282</v>
      </c>
      <c r="D223" s="14">
        <v>100</v>
      </c>
    </row>
    <row r="224" spans="1:4" s="14" customFormat="1" x14ac:dyDescent="0.25">
      <c r="A224" s="14">
        <v>56</v>
      </c>
      <c r="B224" s="15" t="s">
        <v>275</v>
      </c>
      <c r="C224" s="16" t="s">
        <v>276</v>
      </c>
      <c r="D224" s="14">
        <v>300</v>
      </c>
    </row>
    <row r="225" spans="1:4" s="14" customFormat="1" x14ac:dyDescent="0.25">
      <c r="A225" s="14">
        <v>56</v>
      </c>
      <c r="B225" s="15" t="s">
        <v>277</v>
      </c>
      <c r="C225" s="16" t="s">
        <v>278</v>
      </c>
      <c r="D225" s="14">
        <v>350</v>
      </c>
    </row>
    <row r="226" spans="1:4" s="14" customFormat="1" x14ac:dyDescent="0.25">
      <c r="A226" s="14">
        <v>56</v>
      </c>
      <c r="B226" s="15" t="s">
        <v>279</v>
      </c>
      <c r="C226" s="16" t="s">
        <v>280</v>
      </c>
      <c r="D226" s="14">
        <v>30</v>
      </c>
    </row>
    <row r="227" spans="1:4" s="14" customFormat="1" x14ac:dyDescent="0.25">
      <c r="A227" s="14">
        <v>56</v>
      </c>
      <c r="B227" s="15" t="s">
        <v>281</v>
      </c>
      <c r="C227" s="16" t="s">
        <v>282</v>
      </c>
      <c r="D227" s="14">
        <v>0</v>
      </c>
    </row>
    <row r="228" spans="1:4" s="14" customFormat="1" x14ac:dyDescent="0.25">
      <c r="A228" s="14">
        <v>57</v>
      </c>
      <c r="B228" s="15" t="s">
        <v>275</v>
      </c>
      <c r="C228" s="16" t="s">
        <v>276</v>
      </c>
      <c r="D228" s="14">
        <f>125+354</f>
        <v>479</v>
      </c>
    </row>
    <row r="229" spans="1:4" s="14" customFormat="1" x14ac:dyDescent="0.25">
      <c r="A229" s="14">
        <v>57</v>
      </c>
      <c r="B229" s="15" t="s">
        <v>277</v>
      </c>
      <c r="C229" s="16" t="s">
        <v>278</v>
      </c>
      <c r="D229" s="14">
        <v>0</v>
      </c>
    </row>
    <row r="230" spans="1:4" s="14" customFormat="1" x14ac:dyDescent="0.25">
      <c r="A230" s="14">
        <v>57</v>
      </c>
      <c r="B230" s="15" t="s">
        <v>279</v>
      </c>
      <c r="C230" s="16" t="s">
        <v>280</v>
      </c>
      <c r="D230" s="14">
        <v>0</v>
      </c>
    </row>
    <row r="231" spans="1:4" s="14" customFormat="1" x14ac:dyDescent="0.25">
      <c r="A231" s="14">
        <v>57</v>
      </c>
      <c r="B231" s="15" t="s">
        <v>281</v>
      </c>
      <c r="C231" s="16" t="s">
        <v>282</v>
      </c>
      <c r="D231" s="14">
        <v>0</v>
      </c>
    </row>
    <row r="232" spans="1:4" s="14" customFormat="1" x14ac:dyDescent="0.25">
      <c r="A232" s="14">
        <v>58</v>
      </c>
      <c r="B232" s="15" t="s">
        <v>275</v>
      </c>
      <c r="C232" s="16" t="s">
        <v>276</v>
      </c>
      <c r="D232" s="14">
        <v>281</v>
      </c>
    </row>
    <row r="233" spans="1:4" s="14" customFormat="1" x14ac:dyDescent="0.25">
      <c r="A233" s="14">
        <v>58</v>
      </c>
      <c r="B233" s="15" t="s">
        <v>277</v>
      </c>
      <c r="C233" s="16" t="s">
        <v>278</v>
      </c>
      <c r="D233" s="14">
        <v>0</v>
      </c>
    </row>
    <row r="234" spans="1:4" s="14" customFormat="1" x14ac:dyDescent="0.25">
      <c r="A234" s="14">
        <v>58</v>
      </c>
      <c r="B234" s="15" t="s">
        <v>279</v>
      </c>
      <c r="C234" s="16" t="s">
        <v>280</v>
      </c>
      <c r="D234" s="14">
        <v>0</v>
      </c>
    </row>
    <row r="235" spans="1:4" s="14" customFormat="1" x14ac:dyDescent="0.25">
      <c r="A235" s="14">
        <v>58</v>
      </c>
      <c r="B235" s="15" t="s">
        <v>281</v>
      </c>
      <c r="C235" s="16" t="s">
        <v>282</v>
      </c>
      <c r="D235" s="14">
        <v>0</v>
      </c>
    </row>
    <row r="236" spans="1:4" s="14" customFormat="1" x14ac:dyDescent="0.25">
      <c r="A236" s="14">
        <v>59</v>
      </c>
      <c r="B236" s="15" t="s">
        <v>275</v>
      </c>
      <c r="C236" s="16" t="s">
        <v>276</v>
      </c>
      <c r="D236" s="14">
        <v>267.89999999999998</v>
      </c>
    </row>
    <row r="237" spans="1:4" s="14" customFormat="1" x14ac:dyDescent="0.25">
      <c r="A237" s="14">
        <v>59</v>
      </c>
      <c r="B237" s="15" t="s">
        <v>277</v>
      </c>
      <c r="C237" s="16" t="s">
        <v>278</v>
      </c>
      <c r="D237" s="14">
        <v>0</v>
      </c>
    </row>
    <row r="238" spans="1:4" s="14" customFormat="1" x14ac:dyDescent="0.25">
      <c r="A238" s="14">
        <v>59</v>
      </c>
      <c r="B238" s="15" t="s">
        <v>279</v>
      </c>
      <c r="C238" s="16" t="s">
        <v>280</v>
      </c>
      <c r="D238" s="14">
        <v>0</v>
      </c>
    </row>
    <row r="239" spans="1:4" s="14" customFormat="1" x14ac:dyDescent="0.25">
      <c r="A239" s="14">
        <v>59</v>
      </c>
      <c r="B239" s="15" t="s">
        <v>281</v>
      </c>
      <c r="C239" s="16" t="s">
        <v>282</v>
      </c>
      <c r="D239" s="14">
        <v>0</v>
      </c>
    </row>
    <row r="240" spans="1:4" s="14" customFormat="1" x14ac:dyDescent="0.25">
      <c r="A240" s="14">
        <v>60</v>
      </c>
      <c r="B240" s="15" t="s">
        <v>275</v>
      </c>
      <c r="C240" s="16" t="s">
        <v>276</v>
      </c>
      <c r="D240" s="14">
        <v>0</v>
      </c>
    </row>
    <row r="241" spans="1:4" s="14" customFormat="1" x14ac:dyDescent="0.25">
      <c r="A241" s="14">
        <v>60</v>
      </c>
      <c r="B241" s="15" t="s">
        <v>277</v>
      </c>
      <c r="C241" s="16" t="s">
        <v>278</v>
      </c>
      <c r="D241" s="14">
        <v>350</v>
      </c>
    </row>
    <row r="242" spans="1:4" s="14" customFormat="1" x14ac:dyDescent="0.25">
      <c r="A242" s="14">
        <v>60</v>
      </c>
      <c r="B242" s="15" t="s">
        <v>279</v>
      </c>
      <c r="C242" s="16" t="s">
        <v>280</v>
      </c>
      <c r="D242" s="14">
        <v>0</v>
      </c>
    </row>
    <row r="243" spans="1:4" s="14" customFormat="1" x14ac:dyDescent="0.25">
      <c r="A243" s="14">
        <v>60</v>
      </c>
      <c r="B243" s="15" t="s">
        <v>281</v>
      </c>
      <c r="C243" s="16" t="s">
        <v>282</v>
      </c>
      <c r="D243" s="14">
        <v>0</v>
      </c>
    </row>
    <row r="244" spans="1:4" s="14" customFormat="1" x14ac:dyDescent="0.25">
      <c r="A244" s="14">
        <v>61</v>
      </c>
      <c r="B244" s="15" t="s">
        <v>275</v>
      </c>
      <c r="C244" s="16" t="s">
        <v>276</v>
      </c>
      <c r="D244" s="14">
        <v>150.80000000000001</v>
      </c>
    </row>
    <row r="245" spans="1:4" s="14" customFormat="1" x14ac:dyDescent="0.25">
      <c r="A245" s="14">
        <v>61</v>
      </c>
      <c r="B245" s="15" t="s">
        <v>277</v>
      </c>
      <c r="C245" s="16" t="s">
        <v>278</v>
      </c>
      <c r="D245" s="14">
        <v>450</v>
      </c>
    </row>
    <row r="246" spans="1:4" s="14" customFormat="1" x14ac:dyDescent="0.25">
      <c r="A246" s="14">
        <v>61</v>
      </c>
      <c r="B246" s="15" t="s">
        <v>279</v>
      </c>
      <c r="C246" s="16" t="s">
        <v>280</v>
      </c>
      <c r="D246" s="14">
        <v>0</v>
      </c>
    </row>
    <row r="247" spans="1:4" s="14" customFormat="1" x14ac:dyDescent="0.25">
      <c r="A247" s="14">
        <v>61</v>
      </c>
      <c r="B247" s="15" t="s">
        <v>281</v>
      </c>
      <c r="C247" s="16" t="s">
        <v>282</v>
      </c>
      <c r="D247" s="14">
        <v>0</v>
      </c>
    </row>
    <row r="248" spans="1:4" s="14" customFormat="1" x14ac:dyDescent="0.25">
      <c r="A248" s="14">
        <v>62</v>
      </c>
      <c r="B248" s="15" t="s">
        <v>275</v>
      </c>
      <c r="C248" s="16" t="s">
        <v>276</v>
      </c>
      <c r="D248" s="14">
        <v>255</v>
      </c>
    </row>
    <row r="249" spans="1:4" s="14" customFormat="1" x14ac:dyDescent="0.25">
      <c r="A249" s="14">
        <v>62</v>
      </c>
      <c r="B249" s="15" t="s">
        <v>277</v>
      </c>
      <c r="C249" s="16" t="s">
        <v>278</v>
      </c>
      <c r="D249" s="14">
        <v>0</v>
      </c>
    </row>
    <row r="250" spans="1:4" s="14" customFormat="1" x14ac:dyDescent="0.25">
      <c r="A250" s="14">
        <v>62</v>
      </c>
      <c r="B250" s="15" t="s">
        <v>279</v>
      </c>
      <c r="C250" s="16" t="s">
        <v>280</v>
      </c>
      <c r="D250" s="14">
        <v>942</v>
      </c>
    </row>
    <row r="251" spans="1:4" s="14" customFormat="1" x14ac:dyDescent="0.25">
      <c r="A251" s="14">
        <v>62</v>
      </c>
      <c r="B251" s="15" t="s">
        <v>281</v>
      </c>
      <c r="C251" s="16" t="s">
        <v>282</v>
      </c>
      <c r="D251" s="14">
        <v>0</v>
      </c>
    </row>
    <row r="252" spans="1:4" s="14" customFormat="1" x14ac:dyDescent="0.25">
      <c r="A252" s="14">
        <v>63</v>
      </c>
      <c r="B252" s="17" t="s">
        <v>275</v>
      </c>
      <c r="C252" s="18" t="s">
        <v>276</v>
      </c>
      <c r="D252" s="14">
        <f>649+796.5</f>
        <v>1445.5</v>
      </c>
    </row>
    <row r="253" spans="1:4" s="14" customFormat="1" x14ac:dyDescent="0.25">
      <c r="A253" s="14">
        <v>63</v>
      </c>
      <c r="B253" s="17" t="s">
        <v>277</v>
      </c>
      <c r="C253" s="18" t="s">
        <v>278</v>
      </c>
      <c r="D253" s="14">
        <v>1677</v>
      </c>
    </row>
    <row r="254" spans="1:4" s="14" customFormat="1" x14ac:dyDescent="0.25">
      <c r="A254" s="14">
        <v>63</v>
      </c>
      <c r="B254" s="17" t="s">
        <v>279</v>
      </c>
      <c r="C254" s="18" t="s">
        <v>280</v>
      </c>
      <c r="D254" s="14">
        <v>882</v>
      </c>
    </row>
    <row r="255" spans="1:4" s="14" customFormat="1" x14ac:dyDescent="0.25">
      <c r="A255" s="14">
        <v>63</v>
      </c>
      <c r="B255" s="17" t="s">
        <v>281</v>
      </c>
      <c r="C255" s="18" t="s">
        <v>282</v>
      </c>
      <c r="D255" s="14">
        <v>0</v>
      </c>
    </row>
    <row r="256" spans="1:4" s="14" customFormat="1" x14ac:dyDescent="0.25">
      <c r="A256" s="14">
        <v>64</v>
      </c>
      <c r="B256" s="17" t="s">
        <v>275</v>
      </c>
      <c r="C256" s="18" t="s">
        <v>276</v>
      </c>
      <c r="D256" s="14">
        <v>3036.5</v>
      </c>
    </row>
    <row r="257" spans="1:4" s="14" customFormat="1" x14ac:dyDescent="0.25">
      <c r="A257" s="14">
        <v>64</v>
      </c>
      <c r="B257" s="17" t="s">
        <v>277</v>
      </c>
      <c r="C257" s="18" t="s">
        <v>278</v>
      </c>
      <c r="D257" s="14">
        <v>4046.75</v>
      </c>
    </row>
    <row r="258" spans="1:4" s="14" customFormat="1" x14ac:dyDescent="0.25">
      <c r="A258" s="14">
        <v>64</v>
      </c>
      <c r="B258" s="17" t="s">
        <v>279</v>
      </c>
      <c r="C258" s="18" t="s">
        <v>280</v>
      </c>
      <c r="D258" s="14">
        <v>102.02</v>
      </c>
    </row>
    <row r="259" spans="1:4" s="14" customFormat="1" x14ac:dyDescent="0.25">
      <c r="A259" s="14">
        <v>64</v>
      </c>
      <c r="B259" s="17" t="s">
        <v>281</v>
      </c>
      <c r="C259" s="18" t="s">
        <v>282</v>
      </c>
      <c r="D259" s="14">
        <v>0</v>
      </c>
    </row>
    <row r="260" spans="1:4" s="14" customFormat="1" x14ac:dyDescent="0.25">
      <c r="A260" s="14">
        <v>65</v>
      </c>
      <c r="B260" s="17" t="s">
        <v>275</v>
      </c>
      <c r="C260" s="18" t="s">
        <v>276</v>
      </c>
      <c r="D260" s="14">
        <v>2574</v>
      </c>
    </row>
    <row r="261" spans="1:4" s="14" customFormat="1" x14ac:dyDescent="0.25">
      <c r="A261" s="14">
        <v>65</v>
      </c>
      <c r="B261" s="17" t="s">
        <v>277</v>
      </c>
      <c r="C261" s="18" t="s">
        <v>278</v>
      </c>
      <c r="D261" s="14">
        <v>3489</v>
      </c>
    </row>
    <row r="262" spans="1:4" s="14" customFormat="1" x14ac:dyDescent="0.25">
      <c r="A262" s="14">
        <v>65</v>
      </c>
      <c r="B262" s="17" t="s">
        <v>279</v>
      </c>
      <c r="C262" s="18" t="s">
        <v>280</v>
      </c>
      <c r="D262" s="14">
        <f>20+150</f>
        <v>170</v>
      </c>
    </row>
    <row r="263" spans="1:4" s="14" customFormat="1" x14ac:dyDescent="0.25">
      <c r="A263" s="14">
        <v>65</v>
      </c>
      <c r="B263" s="17" t="s">
        <v>281</v>
      </c>
      <c r="C263" s="18" t="s">
        <v>282</v>
      </c>
      <c r="D263" s="14">
        <v>0</v>
      </c>
    </row>
    <row r="264" spans="1:4" s="14" customFormat="1" x14ac:dyDescent="0.25">
      <c r="A264" s="14">
        <v>66</v>
      </c>
      <c r="B264" s="17" t="s">
        <v>275</v>
      </c>
      <c r="C264" s="18" t="s">
        <v>276</v>
      </c>
      <c r="D264" s="14">
        <v>300</v>
      </c>
    </row>
    <row r="265" spans="1:4" s="14" customFormat="1" x14ac:dyDescent="0.25">
      <c r="A265" s="14">
        <v>66</v>
      </c>
      <c r="B265" s="17" t="s">
        <v>277</v>
      </c>
      <c r="C265" s="18" t="s">
        <v>278</v>
      </c>
      <c r="D265" s="14">
        <v>0</v>
      </c>
    </row>
    <row r="266" spans="1:4" s="14" customFormat="1" x14ac:dyDescent="0.25">
      <c r="A266" s="14">
        <v>66</v>
      </c>
      <c r="B266" s="17" t="s">
        <v>279</v>
      </c>
      <c r="C266" s="18" t="s">
        <v>280</v>
      </c>
      <c r="D266" s="14">
        <v>300</v>
      </c>
    </row>
    <row r="267" spans="1:4" s="14" customFormat="1" x14ac:dyDescent="0.25">
      <c r="A267" s="14">
        <v>66</v>
      </c>
      <c r="B267" s="17" t="s">
        <v>281</v>
      </c>
      <c r="C267" s="18" t="s">
        <v>282</v>
      </c>
      <c r="D267" s="14">
        <v>0</v>
      </c>
    </row>
    <row r="268" spans="1:4" s="14" customFormat="1" x14ac:dyDescent="0.25">
      <c r="A268" s="14">
        <v>67</v>
      </c>
      <c r="B268" s="17" t="s">
        <v>275</v>
      </c>
      <c r="C268" s="18" t="s">
        <v>276</v>
      </c>
      <c r="D268" s="14">
        <v>280</v>
      </c>
    </row>
    <row r="269" spans="1:4" s="14" customFormat="1" x14ac:dyDescent="0.25">
      <c r="A269" s="14">
        <v>67</v>
      </c>
      <c r="B269" s="17" t="s">
        <v>277</v>
      </c>
      <c r="C269" s="18" t="s">
        <v>278</v>
      </c>
      <c r="D269" s="14">
        <v>700</v>
      </c>
    </row>
    <row r="270" spans="1:4" s="14" customFormat="1" x14ac:dyDescent="0.25">
      <c r="A270" s="14">
        <v>67</v>
      </c>
      <c r="B270" s="17" t="s">
        <v>279</v>
      </c>
      <c r="C270" s="18" t="s">
        <v>280</v>
      </c>
      <c r="D270" s="14">
        <v>0</v>
      </c>
    </row>
    <row r="271" spans="1:4" s="14" customFormat="1" x14ac:dyDescent="0.25">
      <c r="A271" s="14">
        <v>67</v>
      </c>
      <c r="B271" s="17" t="s">
        <v>281</v>
      </c>
      <c r="C271" s="18" t="s">
        <v>282</v>
      </c>
      <c r="D271" s="14">
        <v>0</v>
      </c>
    </row>
    <row r="272" spans="1:4" s="14" customFormat="1" x14ac:dyDescent="0.25">
      <c r="A272" s="14">
        <v>68</v>
      </c>
      <c r="B272" s="17" t="s">
        <v>275</v>
      </c>
      <c r="C272" s="18" t="s">
        <v>276</v>
      </c>
      <c r="D272" s="14">
        <v>300</v>
      </c>
    </row>
    <row r="273" spans="1:4" s="14" customFormat="1" x14ac:dyDescent="0.25">
      <c r="A273" s="14">
        <v>68</v>
      </c>
      <c r="B273" s="17" t="s">
        <v>277</v>
      </c>
      <c r="C273" s="18" t="s">
        <v>278</v>
      </c>
      <c r="D273" s="14">
        <v>100</v>
      </c>
    </row>
    <row r="274" spans="1:4" s="14" customFormat="1" x14ac:dyDescent="0.25">
      <c r="A274" s="14">
        <v>68</v>
      </c>
      <c r="B274" s="17" t="s">
        <v>279</v>
      </c>
      <c r="C274" s="18" t="s">
        <v>280</v>
      </c>
      <c r="D274" s="14">
        <v>0</v>
      </c>
    </row>
    <row r="275" spans="1:4" s="14" customFormat="1" x14ac:dyDescent="0.25">
      <c r="A275" s="14">
        <v>68</v>
      </c>
      <c r="B275" s="17" t="s">
        <v>281</v>
      </c>
      <c r="C275" s="18" t="s">
        <v>282</v>
      </c>
      <c r="D275" s="14">
        <v>0</v>
      </c>
    </row>
    <row r="276" spans="1:4" s="14" customFormat="1" x14ac:dyDescent="0.25">
      <c r="A276" s="14">
        <v>69</v>
      </c>
      <c r="B276" s="17" t="s">
        <v>275</v>
      </c>
      <c r="C276" s="18" t="s">
        <v>276</v>
      </c>
      <c r="D276" s="14">
        <v>300</v>
      </c>
    </row>
    <row r="277" spans="1:4" s="14" customFormat="1" x14ac:dyDescent="0.25">
      <c r="A277" s="14">
        <v>69</v>
      </c>
      <c r="B277" s="17" t="s">
        <v>277</v>
      </c>
      <c r="C277" s="18" t="s">
        <v>278</v>
      </c>
      <c r="D277" s="14">
        <v>770</v>
      </c>
    </row>
    <row r="278" spans="1:4" s="14" customFormat="1" x14ac:dyDescent="0.25">
      <c r="A278" s="14">
        <v>69</v>
      </c>
      <c r="B278" s="17" t="s">
        <v>279</v>
      </c>
      <c r="C278" s="18" t="s">
        <v>280</v>
      </c>
      <c r="D278" s="14">
        <v>30</v>
      </c>
    </row>
    <row r="279" spans="1:4" s="14" customFormat="1" x14ac:dyDescent="0.25">
      <c r="A279" s="14">
        <v>69</v>
      </c>
      <c r="B279" s="17" t="s">
        <v>281</v>
      </c>
      <c r="C279" s="18" t="s">
        <v>282</v>
      </c>
      <c r="D279" s="14">
        <v>0</v>
      </c>
    </row>
    <row r="280" spans="1:4" s="14" customFormat="1" x14ac:dyDescent="0.25">
      <c r="A280" s="14">
        <v>70</v>
      </c>
      <c r="B280" s="17" t="s">
        <v>275</v>
      </c>
      <c r="C280" s="18" t="s">
        <v>276</v>
      </c>
      <c r="D280" s="14">
        <v>300</v>
      </c>
    </row>
    <row r="281" spans="1:4" s="14" customFormat="1" x14ac:dyDescent="0.25">
      <c r="A281" s="14">
        <v>70</v>
      </c>
      <c r="B281" s="17" t="s">
        <v>277</v>
      </c>
      <c r="C281" s="18" t="s">
        <v>278</v>
      </c>
      <c r="D281" s="14">
        <v>0</v>
      </c>
    </row>
    <row r="282" spans="1:4" s="14" customFormat="1" x14ac:dyDescent="0.25">
      <c r="A282" s="14">
        <v>70</v>
      </c>
      <c r="B282" s="17" t="s">
        <v>279</v>
      </c>
      <c r="C282" s="18" t="s">
        <v>280</v>
      </c>
      <c r="D282" s="14">
        <v>1156</v>
      </c>
    </row>
    <row r="283" spans="1:4" s="14" customFormat="1" x14ac:dyDescent="0.25">
      <c r="A283" s="14">
        <v>70</v>
      </c>
      <c r="B283" s="17" t="s">
        <v>281</v>
      </c>
      <c r="C283" s="18" t="s">
        <v>282</v>
      </c>
      <c r="D283" s="14">
        <v>200</v>
      </c>
    </row>
    <row r="284" spans="1:4" s="14" customFormat="1" x14ac:dyDescent="0.25">
      <c r="A284" s="14">
        <v>71</v>
      </c>
      <c r="B284" s="17" t="s">
        <v>275</v>
      </c>
      <c r="C284" s="18" t="s">
        <v>276</v>
      </c>
      <c r="D284" s="14">
        <v>300</v>
      </c>
    </row>
    <row r="285" spans="1:4" s="14" customFormat="1" x14ac:dyDescent="0.25">
      <c r="A285" s="14">
        <v>71</v>
      </c>
      <c r="B285" s="17" t="s">
        <v>277</v>
      </c>
      <c r="C285" s="18" t="s">
        <v>278</v>
      </c>
      <c r="D285" s="14">
        <v>0</v>
      </c>
    </row>
    <row r="286" spans="1:4" s="14" customFormat="1" x14ac:dyDescent="0.25">
      <c r="A286" s="14">
        <v>71</v>
      </c>
      <c r="B286" s="17" t="s">
        <v>279</v>
      </c>
      <c r="C286" s="18" t="s">
        <v>280</v>
      </c>
      <c r="D286" s="14">
        <v>0</v>
      </c>
    </row>
    <row r="287" spans="1:4" s="14" customFormat="1" x14ac:dyDescent="0.25">
      <c r="A287" s="14">
        <v>71</v>
      </c>
      <c r="B287" s="17" t="s">
        <v>281</v>
      </c>
      <c r="C287" s="18" t="s">
        <v>282</v>
      </c>
      <c r="D287" s="14">
        <v>0</v>
      </c>
    </row>
    <row r="288" spans="1:4" s="14" customFormat="1" x14ac:dyDescent="0.25">
      <c r="A288" s="14">
        <v>72</v>
      </c>
      <c r="B288" s="17" t="s">
        <v>275</v>
      </c>
      <c r="C288" s="18" t="s">
        <v>276</v>
      </c>
      <c r="D288" s="14">
        <v>225</v>
      </c>
    </row>
    <row r="289" spans="1:4" s="14" customFormat="1" x14ac:dyDescent="0.25">
      <c r="A289" s="14">
        <v>72</v>
      </c>
      <c r="B289" s="17" t="s">
        <v>277</v>
      </c>
      <c r="C289" s="18" t="s">
        <v>278</v>
      </c>
      <c r="D289" s="14">
        <v>350</v>
      </c>
    </row>
    <row r="290" spans="1:4" s="14" customFormat="1" x14ac:dyDescent="0.25">
      <c r="A290" s="14">
        <v>72</v>
      </c>
      <c r="B290" s="17" t="s">
        <v>279</v>
      </c>
      <c r="C290" s="18" t="s">
        <v>280</v>
      </c>
      <c r="D290" s="14">
        <v>0</v>
      </c>
    </row>
    <row r="291" spans="1:4" s="14" customFormat="1" x14ac:dyDescent="0.25">
      <c r="A291" s="14">
        <v>72</v>
      </c>
      <c r="B291" s="17" t="s">
        <v>281</v>
      </c>
      <c r="C291" s="18" t="s">
        <v>282</v>
      </c>
      <c r="D291" s="14">
        <v>0</v>
      </c>
    </row>
    <row r="292" spans="1:4" s="14" customFormat="1" x14ac:dyDescent="0.25">
      <c r="A292" s="14">
        <v>73</v>
      </c>
      <c r="B292" s="17" t="s">
        <v>275</v>
      </c>
      <c r="C292" s="18" t="s">
        <v>276</v>
      </c>
      <c r="D292" s="14">
        <v>225</v>
      </c>
    </row>
    <row r="293" spans="1:4" s="14" customFormat="1" x14ac:dyDescent="0.25">
      <c r="A293" s="14">
        <v>73</v>
      </c>
      <c r="B293" s="17" t="s">
        <v>277</v>
      </c>
      <c r="C293" s="18" t="s">
        <v>278</v>
      </c>
      <c r="D293" s="14">
        <v>0</v>
      </c>
    </row>
    <row r="294" spans="1:4" s="14" customFormat="1" x14ac:dyDescent="0.25">
      <c r="A294" s="14">
        <v>73</v>
      </c>
      <c r="B294" s="17" t="s">
        <v>279</v>
      </c>
      <c r="C294" s="18" t="s">
        <v>280</v>
      </c>
      <c r="D294" s="14">
        <v>0</v>
      </c>
    </row>
    <row r="295" spans="1:4" s="14" customFormat="1" x14ac:dyDescent="0.25">
      <c r="A295" s="14">
        <v>73</v>
      </c>
      <c r="B295" s="17" t="s">
        <v>281</v>
      </c>
      <c r="C295" s="18" t="s">
        <v>282</v>
      </c>
      <c r="D295" s="14">
        <v>0</v>
      </c>
    </row>
    <row r="296" spans="1:4" s="14" customFormat="1" x14ac:dyDescent="0.25">
      <c r="A296" s="14">
        <v>74</v>
      </c>
      <c r="B296" s="17" t="s">
        <v>275</v>
      </c>
      <c r="C296" s="18" t="s">
        <v>276</v>
      </c>
      <c r="D296" s="14">
        <v>300</v>
      </c>
    </row>
    <row r="297" spans="1:4" s="14" customFormat="1" x14ac:dyDescent="0.25">
      <c r="A297" s="14">
        <v>74</v>
      </c>
      <c r="B297" s="17" t="s">
        <v>277</v>
      </c>
      <c r="C297" s="18" t="s">
        <v>278</v>
      </c>
      <c r="D297" s="14">
        <v>0</v>
      </c>
    </row>
    <row r="298" spans="1:4" s="14" customFormat="1" x14ac:dyDescent="0.25">
      <c r="A298" s="14">
        <v>74</v>
      </c>
      <c r="B298" s="17" t="s">
        <v>279</v>
      </c>
      <c r="C298" s="18" t="s">
        <v>280</v>
      </c>
      <c r="D298" s="14">
        <v>0</v>
      </c>
    </row>
    <row r="299" spans="1:4" s="14" customFormat="1" x14ac:dyDescent="0.25">
      <c r="A299" s="14">
        <v>74</v>
      </c>
      <c r="B299" s="17" t="s">
        <v>281</v>
      </c>
      <c r="C299" s="18" t="s">
        <v>282</v>
      </c>
      <c r="D299" s="14">
        <v>0</v>
      </c>
    </row>
    <row r="300" spans="1:4" s="14" customFormat="1" x14ac:dyDescent="0.25">
      <c r="A300" s="14">
        <v>75</v>
      </c>
      <c r="B300" s="17" t="s">
        <v>275</v>
      </c>
      <c r="C300" s="18" t="s">
        <v>276</v>
      </c>
      <c r="D300" s="14">
        <v>300</v>
      </c>
    </row>
    <row r="301" spans="1:4" s="14" customFormat="1" x14ac:dyDescent="0.25">
      <c r="A301" s="14">
        <v>75</v>
      </c>
      <c r="B301" s="17" t="s">
        <v>277</v>
      </c>
      <c r="C301" s="18" t="s">
        <v>278</v>
      </c>
      <c r="D301" s="14">
        <v>600</v>
      </c>
    </row>
    <row r="302" spans="1:4" s="14" customFormat="1" x14ac:dyDescent="0.25">
      <c r="A302" s="14">
        <v>75</v>
      </c>
      <c r="B302" s="17" t="s">
        <v>279</v>
      </c>
      <c r="C302" s="18" t="s">
        <v>280</v>
      </c>
      <c r="D302" s="14">
        <v>0</v>
      </c>
    </row>
    <row r="303" spans="1:4" s="14" customFormat="1" x14ac:dyDescent="0.25">
      <c r="A303" s="14">
        <v>75</v>
      </c>
      <c r="B303" s="17" t="s">
        <v>281</v>
      </c>
      <c r="C303" s="18" t="s">
        <v>282</v>
      </c>
      <c r="D303" s="14">
        <v>100</v>
      </c>
    </row>
    <row r="304" spans="1:4" s="14" customFormat="1" x14ac:dyDescent="0.25">
      <c r="A304" s="14">
        <v>76</v>
      </c>
      <c r="B304" s="17" t="s">
        <v>275</v>
      </c>
      <c r="C304" s="18" t="s">
        <v>276</v>
      </c>
      <c r="D304" s="14">
        <v>0</v>
      </c>
    </row>
    <row r="305" spans="1:4" s="14" customFormat="1" x14ac:dyDescent="0.25">
      <c r="A305" s="14">
        <v>76</v>
      </c>
      <c r="B305" s="17" t="s">
        <v>277</v>
      </c>
      <c r="C305" s="18" t="s">
        <v>278</v>
      </c>
      <c r="D305" s="14">
        <v>800</v>
      </c>
    </row>
    <row r="306" spans="1:4" s="14" customFormat="1" x14ac:dyDescent="0.25">
      <c r="A306" s="14">
        <v>76</v>
      </c>
      <c r="B306" s="17" t="s">
        <v>279</v>
      </c>
      <c r="C306" s="18" t="s">
        <v>280</v>
      </c>
      <c r="D306" s="14">
        <v>373</v>
      </c>
    </row>
    <row r="307" spans="1:4" s="14" customFormat="1" x14ac:dyDescent="0.25">
      <c r="A307" s="14">
        <v>76</v>
      </c>
      <c r="B307" s="17" t="s">
        <v>281</v>
      </c>
      <c r="C307" s="18" t="s">
        <v>282</v>
      </c>
      <c r="D307" s="14">
        <v>0</v>
      </c>
    </row>
    <row r="308" spans="1:4" s="14" customFormat="1" x14ac:dyDescent="0.25">
      <c r="A308" s="14">
        <v>77</v>
      </c>
      <c r="B308" s="17" t="s">
        <v>275</v>
      </c>
      <c r="C308" s="18" t="s">
        <v>276</v>
      </c>
      <c r="D308" s="14">
        <f>605+950</f>
        <v>1555</v>
      </c>
    </row>
    <row r="309" spans="1:4" s="14" customFormat="1" x14ac:dyDescent="0.25">
      <c r="A309" s="14">
        <v>77</v>
      </c>
      <c r="B309" s="17" t="s">
        <v>277</v>
      </c>
      <c r="C309" s="18" t="s">
        <v>278</v>
      </c>
      <c r="D309" s="14">
        <v>500</v>
      </c>
    </row>
    <row r="310" spans="1:4" s="14" customFormat="1" x14ac:dyDescent="0.25">
      <c r="A310" s="14">
        <v>77</v>
      </c>
      <c r="B310" s="17" t="s">
        <v>279</v>
      </c>
      <c r="C310" s="18" t="s">
        <v>280</v>
      </c>
      <c r="D310" s="14">
        <v>472</v>
      </c>
    </row>
    <row r="311" spans="1:4" s="14" customFormat="1" x14ac:dyDescent="0.25">
      <c r="A311" s="14">
        <v>77</v>
      </c>
      <c r="B311" s="17" t="s">
        <v>281</v>
      </c>
      <c r="C311" s="18" t="s">
        <v>282</v>
      </c>
      <c r="D311" s="14">
        <v>0</v>
      </c>
    </row>
    <row r="312" spans="1:4" s="14" customFormat="1" x14ac:dyDescent="0.25">
      <c r="A312" s="14">
        <v>78</v>
      </c>
      <c r="B312" s="17" t="s">
        <v>275</v>
      </c>
      <c r="C312" s="18" t="s">
        <v>276</v>
      </c>
      <c r="D312" s="14">
        <f>322+650</f>
        <v>972</v>
      </c>
    </row>
    <row r="313" spans="1:4" s="14" customFormat="1" x14ac:dyDescent="0.25">
      <c r="A313" s="14">
        <v>78</v>
      </c>
      <c r="B313" s="17" t="s">
        <v>277</v>
      </c>
      <c r="C313" s="18" t="s">
        <v>278</v>
      </c>
      <c r="D313" s="14">
        <v>700</v>
      </c>
    </row>
    <row r="314" spans="1:4" s="14" customFormat="1" x14ac:dyDescent="0.25">
      <c r="A314" s="14">
        <v>78</v>
      </c>
      <c r="B314" s="17" t="s">
        <v>279</v>
      </c>
      <c r="C314" s="18" t="s">
        <v>280</v>
      </c>
      <c r="D314" s="14">
        <v>373</v>
      </c>
    </row>
    <row r="315" spans="1:4" s="14" customFormat="1" x14ac:dyDescent="0.25">
      <c r="A315" s="14">
        <v>78</v>
      </c>
      <c r="B315" s="17" t="s">
        <v>281</v>
      </c>
      <c r="C315" s="18" t="s">
        <v>282</v>
      </c>
      <c r="D315" s="14">
        <v>0</v>
      </c>
    </row>
    <row r="316" spans="1:4" s="14" customFormat="1" x14ac:dyDescent="0.25">
      <c r="A316" s="14">
        <v>79</v>
      </c>
      <c r="B316" s="17" t="s">
        <v>275</v>
      </c>
      <c r="C316" s="18" t="s">
        <v>276</v>
      </c>
      <c r="D316" s="14">
        <f>796+1960</f>
        <v>2756</v>
      </c>
    </row>
    <row r="317" spans="1:4" s="14" customFormat="1" x14ac:dyDescent="0.25">
      <c r="A317" s="14">
        <v>79</v>
      </c>
      <c r="B317" s="17" t="s">
        <v>277</v>
      </c>
      <c r="C317" s="18" t="s">
        <v>278</v>
      </c>
      <c r="D317" s="14">
        <v>1585.6</v>
      </c>
    </row>
    <row r="318" spans="1:4" s="14" customFormat="1" x14ac:dyDescent="0.25">
      <c r="A318" s="14">
        <v>79</v>
      </c>
      <c r="B318" s="17" t="s">
        <v>279</v>
      </c>
      <c r="C318" s="18" t="s">
        <v>280</v>
      </c>
      <c r="D318" s="14">
        <v>1423</v>
      </c>
    </row>
    <row r="319" spans="1:4" s="14" customFormat="1" x14ac:dyDescent="0.25">
      <c r="A319" s="14">
        <v>79</v>
      </c>
      <c r="B319" s="17" t="s">
        <v>281</v>
      </c>
      <c r="C319" s="18" t="s">
        <v>282</v>
      </c>
      <c r="D319" s="14">
        <v>0</v>
      </c>
    </row>
    <row r="320" spans="1:4" s="14" customFormat="1" x14ac:dyDescent="0.25">
      <c r="A320" s="14">
        <v>80</v>
      </c>
      <c r="B320" s="17" t="s">
        <v>275</v>
      </c>
      <c r="C320" s="18" t="s">
        <v>276</v>
      </c>
      <c r="D320" s="14">
        <v>0</v>
      </c>
    </row>
    <row r="321" spans="1:4" s="14" customFormat="1" x14ac:dyDescent="0.25">
      <c r="A321" s="14">
        <v>80</v>
      </c>
      <c r="B321" s="17" t="s">
        <v>277</v>
      </c>
      <c r="C321" s="18" t="s">
        <v>278</v>
      </c>
      <c r="D321" s="14">
        <v>300</v>
      </c>
    </row>
    <row r="322" spans="1:4" s="14" customFormat="1" x14ac:dyDescent="0.25">
      <c r="A322" s="14">
        <v>80</v>
      </c>
      <c r="B322" s="17" t="s">
        <v>279</v>
      </c>
      <c r="C322" s="18" t="s">
        <v>280</v>
      </c>
      <c r="D322" s="14">
        <v>0</v>
      </c>
    </row>
    <row r="323" spans="1:4" s="14" customFormat="1" x14ac:dyDescent="0.25">
      <c r="A323" s="14">
        <v>80</v>
      </c>
      <c r="B323" s="17" t="s">
        <v>281</v>
      </c>
      <c r="C323" s="18" t="s">
        <v>282</v>
      </c>
      <c r="D323" s="14">
        <v>0</v>
      </c>
    </row>
    <row r="324" spans="1:4" s="14" customFormat="1" x14ac:dyDescent="0.25">
      <c r="A324" s="14">
        <v>81</v>
      </c>
      <c r="B324" s="17" t="s">
        <v>275</v>
      </c>
      <c r="C324" s="18" t="s">
        <v>276</v>
      </c>
      <c r="D324" s="14">
        <v>0</v>
      </c>
    </row>
    <row r="325" spans="1:4" s="14" customFormat="1" x14ac:dyDescent="0.25">
      <c r="A325" s="14">
        <v>81</v>
      </c>
      <c r="B325" s="17" t="s">
        <v>277</v>
      </c>
      <c r="C325" s="18" t="s">
        <v>278</v>
      </c>
      <c r="D325" s="14">
        <v>500</v>
      </c>
    </row>
    <row r="326" spans="1:4" s="14" customFormat="1" x14ac:dyDescent="0.25">
      <c r="A326" s="14">
        <v>81</v>
      </c>
      <c r="B326" s="17" t="s">
        <v>279</v>
      </c>
      <c r="C326" s="18" t="s">
        <v>280</v>
      </c>
      <c r="D326" s="14">
        <v>0</v>
      </c>
    </row>
    <row r="327" spans="1:4" s="14" customFormat="1" x14ac:dyDescent="0.25">
      <c r="A327" s="14">
        <v>81</v>
      </c>
      <c r="B327" s="17" t="s">
        <v>281</v>
      </c>
      <c r="C327" s="18" t="s">
        <v>282</v>
      </c>
      <c r="D327" s="14">
        <v>0</v>
      </c>
    </row>
    <row r="328" spans="1:4" s="14" customFormat="1" x14ac:dyDescent="0.25">
      <c r="A328" s="14">
        <v>82</v>
      </c>
      <c r="B328" s="17" t="s">
        <v>275</v>
      </c>
      <c r="C328" s="18" t="s">
        <v>276</v>
      </c>
      <c r="D328" s="14">
        <v>279</v>
      </c>
    </row>
    <row r="329" spans="1:4" s="14" customFormat="1" x14ac:dyDescent="0.25">
      <c r="A329" s="14">
        <v>82</v>
      </c>
      <c r="B329" s="17" t="s">
        <v>277</v>
      </c>
      <c r="C329" s="18" t="s">
        <v>278</v>
      </c>
      <c r="D329" s="14">
        <v>350</v>
      </c>
    </row>
    <row r="330" spans="1:4" s="14" customFormat="1" x14ac:dyDescent="0.25">
      <c r="A330" s="14">
        <v>82</v>
      </c>
      <c r="B330" s="17" t="s">
        <v>279</v>
      </c>
      <c r="C330" s="18" t="s">
        <v>280</v>
      </c>
      <c r="D330" s="14">
        <v>30</v>
      </c>
    </row>
    <row r="331" spans="1:4" s="14" customFormat="1" x14ac:dyDescent="0.25">
      <c r="A331" s="14">
        <v>82</v>
      </c>
      <c r="B331" s="17" t="s">
        <v>281</v>
      </c>
      <c r="C331" s="18" t="s">
        <v>282</v>
      </c>
      <c r="D331" s="14">
        <v>0</v>
      </c>
    </row>
    <row r="332" spans="1:4" s="14" customFormat="1" x14ac:dyDescent="0.25">
      <c r="A332" s="14">
        <v>83</v>
      </c>
      <c r="B332" s="17" t="s">
        <v>275</v>
      </c>
      <c r="C332" s="18" t="s">
        <v>276</v>
      </c>
      <c r="D332" s="14">
        <v>732</v>
      </c>
    </row>
    <row r="333" spans="1:4" s="14" customFormat="1" x14ac:dyDescent="0.25">
      <c r="A333" s="14">
        <v>83</v>
      </c>
      <c r="B333" s="17" t="s">
        <v>277</v>
      </c>
      <c r="C333" s="18" t="s">
        <v>278</v>
      </c>
      <c r="D333" s="14">
        <v>200</v>
      </c>
    </row>
    <row r="334" spans="1:4" s="14" customFormat="1" x14ac:dyDescent="0.25">
      <c r="A334" s="14">
        <v>83</v>
      </c>
      <c r="B334" s="17" t="s">
        <v>279</v>
      </c>
      <c r="C334" s="18" t="s">
        <v>280</v>
      </c>
      <c r="D334" s="14">
        <v>0</v>
      </c>
    </row>
    <row r="335" spans="1:4" s="14" customFormat="1" x14ac:dyDescent="0.25">
      <c r="A335" s="14">
        <v>83</v>
      </c>
      <c r="B335" s="17" t="s">
        <v>281</v>
      </c>
      <c r="C335" s="18" t="s">
        <v>282</v>
      </c>
      <c r="D335" s="14">
        <v>0</v>
      </c>
    </row>
    <row r="336" spans="1:4" s="14" customFormat="1" x14ac:dyDescent="0.25">
      <c r="A336" s="14">
        <v>84</v>
      </c>
      <c r="B336" s="17" t="s">
        <v>275</v>
      </c>
      <c r="C336" s="18" t="s">
        <v>276</v>
      </c>
      <c r="D336" s="14">
        <v>300</v>
      </c>
    </row>
    <row r="337" spans="1:4" s="14" customFormat="1" x14ac:dyDescent="0.25">
      <c r="A337" s="14">
        <v>84</v>
      </c>
      <c r="B337" s="17" t="s">
        <v>277</v>
      </c>
      <c r="C337" s="18" t="s">
        <v>278</v>
      </c>
      <c r="D337" s="14">
        <v>0</v>
      </c>
    </row>
    <row r="338" spans="1:4" s="14" customFormat="1" x14ac:dyDescent="0.25">
      <c r="A338" s="14">
        <v>84</v>
      </c>
      <c r="B338" s="17" t="s">
        <v>279</v>
      </c>
      <c r="C338" s="18" t="s">
        <v>280</v>
      </c>
      <c r="D338" s="14">
        <v>0</v>
      </c>
    </row>
    <row r="339" spans="1:4" s="14" customFormat="1" x14ac:dyDescent="0.25">
      <c r="A339" s="14">
        <v>84</v>
      </c>
      <c r="B339" s="17" t="s">
        <v>281</v>
      </c>
      <c r="C339" s="18" t="s">
        <v>282</v>
      </c>
      <c r="D339" s="14">
        <v>0</v>
      </c>
    </row>
    <row r="340" spans="1:4" s="14" customFormat="1" x14ac:dyDescent="0.25">
      <c r="A340" s="14">
        <v>85</v>
      </c>
      <c r="B340" s="17" t="s">
        <v>275</v>
      </c>
      <c r="C340" s="18" t="s">
        <v>276</v>
      </c>
      <c r="D340" s="14">
        <v>300</v>
      </c>
    </row>
    <row r="341" spans="1:4" s="14" customFormat="1" x14ac:dyDescent="0.25">
      <c r="A341" s="14">
        <v>85</v>
      </c>
      <c r="B341" s="17" t="s">
        <v>277</v>
      </c>
      <c r="C341" s="18" t="s">
        <v>278</v>
      </c>
      <c r="D341" s="14">
        <v>0</v>
      </c>
    </row>
    <row r="342" spans="1:4" s="14" customFormat="1" x14ac:dyDescent="0.25">
      <c r="A342" s="14">
        <v>85</v>
      </c>
      <c r="B342" s="17" t="s">
        <v>279</v>
      </c>
      <c r="C342" s="18" t="s">
        <v>280</v>
      </c>
      <c r="D342" s="14">
        <v>0</v>
      </c>
    </row>
    <row r="343" spans="1:4" s="14" customFormat="1" x14ac:dyDescent="0.25">
      <c r="A343" s="14">
        <v>85</v>
      </c>
      <c r="B343" s="17" t="s">
        <v>281</v>
      </c>
      <c r="C343" s="18" t="s">
        <v>282</v>
      </c>
      <c r="D343" s="14">
        <v>0</v>
      </c>
    </row>
    <row r="344" spans="1:4" s="14" customFormat="1" x14ac:dyDescent="0.25">
      <c r="A344" s="14">
        <v>86</v>
      </c>
      <c r="B344" s="17" t="s">
        <v>275</v>
      </c>
      <c r="C344" s="18" t="s">
        <v>276</v>
      </c>
      <c r="D344" s="14">
        <v>236</v>
      </c>
    </row>
    <row r="345" spans="1:4" s="14" customFormat="1" x14ac:dyDescent="0.25">
      <c r="A345" s="14">
        <v>86</v>
      </c>
      <c r="B345" s="17" t="s">
        <v>277</v>
      </c>
      <c r="C345" s="18" t="s">
        <v>278</v>
      </c>
      <c r="D345" s="14">
        <v>0</v>
      </c>
    </row>
    <row r="346" spans="1:4" s="14" customFormat="1" x14ac:dyDescent="0.25">
      <c r="A346" s="14">
        <v>86</v>
      </c>
      <c r="B346" s="17" t="s">
        <v>279</v>
      </c>
      <c r="C346" s="18" t="s">
        <v>280</v>
      </c>
      <c r="D346" s="14">
        <v>1120</v>
      </c>
    </row>
    <row r="347" spans="1:4" s="14" customFormat="1" x14ac:dyDescent="0.25">
      <c r="A347" s="14">
        <v>86</v>
      </c>
      <c r="B347" s="17" t="s">
        <v>281</v>
      </c>
      <c r="C347" s="18" t="s">
        <v>282</v>
      </c>
      <c r="D347" s="14">
        <v>0</v>
      </c>
    </row>
    <row r="348" spans="1:4" s="14" customFormat="1" x14ac:dyDescent="0.25">
      <c r="A348" s="14">
        <v>87</v>
      </c>
      <c r="B348" s="17" t="s">
        <v>275</v>
      </c>
      <c r="C348" s="18" t="s">
        <v>276</v>
      </c>
      <c r="D348" s="14">
        <v>0</v>
      </c>
    </row>
    <row r="349" spans="1:4" s="14" customFormat="1" x14ac:dyDescent="0.25">
      <c r="A349" s="14">
        <v>87</v>
      </c>
      <c r="B349" s="17" t="s">
        <v>277</v>
      </c>
      <c r="C349" s="18" t="s">
        <v>278</v>
      </c>
      <c r="D349" s="14">
        <v>600</v>
      </c>
    </row>
    <row r="350" spans="1:4" s="14" customFormat="1" x14ac:dyDescent="0.25">
      <c r="A350" s="14">
        <v>87</v>
      </c>
      <c r="B350" s="17" t="s">
        <v>279</v>
      </c>
      <c r="C350" s="18" t="s">
        <v>280</v>
      </c>
      <c r="D350" s="14">
        <v>0</v>
      </c>
    </row>
    <row r="351" spans="1:4" s="14" customFormat="1" x14ac:dyDescent="0.25">
      <c r="A351" s="14">
        <v>87</v>
      </c>
      <c r="B351" s="17" t="s">
        <v>281</v>
      </c>
      <c r="C351" s="18" t="s">
        <v>282</v>
      </c>
      <c r="D351" s="14">
        <v>0</v>
      </c>
    </row>
    <row r="352" spans="1:4" s="14" customFormat="1" x14ac:dyDescent="0.25">
      <c r="A352" s="14">
        <v>88</v>
      </c>
      <c r="B352" s="17" t="s">
        <v>275</v>
      </c>
      <c r="C352" s="18" t="s">
        <v>276</v>
      </c>
      <c r="D352" s="14">
        <v>0</v>
      </c>
    </row>
    <row r="353" spans="1:4" s="14" customFormat="1" x14ac:dyDescent="0.25">
      <c r="A353" s="14">
        <v>88</v>
      </c>
      <c r="B353" s="17" t="s">
        <v>277</v>
      </c>
      <c r="C353" s="18" t="s">
        <v>278</v>
      </c>
      <c r="D353" s="14">
        <v>300</v>
      </c>
    </row>
    <row r="354" spans="1:4" s="14" customFormat="1" x14ac:dyDescent="0.25">
      <c r="A354" s="14">
        <v>88</v>
      </c>
      <c r="B354" s="17" t="s">
        <v>279</v>
      </c>
      <c r="C354" s="18" t="s">
        <v>280</v>
      </c>
      <c r="D354" s="14">
        <v>34</v>
      </c>
    </row>
    <row r="355" spans="1:4" s="14" customFormat="1" x14ac:dyDescent="0.25">
      <c r="A355" s="14">
        <v>88</v>
      </c>
      <c r="B355" s="17" t="s">
        <v>281</v>
      </c>
      <c r="C355" s="18" t="s">
        <v>282</v>
      </c>
      <c r="D355" s="14">
        <v>0</v>
      </c>
    </row>
    <row r="356" spans="1:4" s="14" customFormat="1" x14ac:dyDescent="0.25">
      <c r="A356" s="14">
        <v>89</v>
      </c>
      <c r="B356" s="17" t="s">
        <v>275</v>
      </c>
      <c r="C356" s="18" t="s">
        <v>276</v>
      </c>
      <c r="D356" s="14">
        <v>0</v>
      </c>
    </row>
    <row r="357" spans="1:4" s="14" customFormat="1" x14ac:dyDescent="0.25">
      <c r="A357" s="14">
        <v>89</v>
      </c>
      <c r="B357" s="17" t="s">
        <v>277</v>
      </c>
      <c r="C357" s="18" t="s">
        <v>278</v>
      </c>
      <c r="D357" s="14">
        <v>350</v>
      </c>
    </row>
    <row r="358" spans="1:4" s="14" customFormat="1" x14ac:dyDescent="0.25">
      <c r="A358" s="14">
        <v>89</v>
      </c>
      <c r="B358" s="17" t="s">
        <v>279</v>
      </c>
      <c r="C358" s="18" t="s">
        <v>280</v>
      </c>
      <c r="D358" s="14">
        <v>15</v>
      </c>
    </row>
    <row r="359" spans="1:4" s="14" customFormat="1" x14ac:dyDescent="0.25">
      <c r="A359" s="14">
        <v>89</v>
      </c>
      <c r="B359" s="17" t="s">
        <v>281</v>
      </c>
      <c r="C359" s="18" t="s">
        <v>282</v>
      </c>
      <c r="D359" s="14">
        <v>0</v>
      </c>
    </row>
    <row r="360" spans="1:4" s="14" customFormat="1" x14ac:dyDescent="0.25">
      <c r="A360" s="14">
        <v>90</v>
      </c>
      <c r="B360" s="17" t="s">
        <v>275</v>
      </c>
      <c r="C360" s="18" t="s">
        <v>276</v>
      </c>
      <c r="D360" s="14">
        <v>300</v>
      </c>
    </row>
    <row r="361" spans="1:4" s="14" customFormat="1" x14ac:dyDescent="0.25">
      <c r="A361" s="14">
        <v>90</v>
      </c>
      <c r="B361" s="17" t="s">
        <v>277</v>
      </c>
      <c r="C361" s="18" t="s">
        <v>278</v>
      </c>
      <c r="D361" s="14">
        <v>500</v>
      </c>
    </row>
    <row r="362" spans="1:4" s="14" customFormat="1" x14ac:dyDescent="0.25">
      <c r="A362" s="14">
        <v>90</v>
      </c>
      <c r="B362" s="17" t="s">
        <v>279</v>
      </c>
      <c r="C362" s="18" t="s">
        <v>280</v>
      </c>
      <c r="D362" s="14">
        <v>0</v>
      </c>
    </row>
    <row r="363" spans="1:4" s="14" customFormat="1" x14ac:dyDescent="0.25">
      <c r="A363" s="14">
        <v>90</v>
      </c>
      <c r="B363" s="17" t="s">
        <v>281</v>
      </c>
      <c r="C363" s="18" t="s">
        <v>282</v>
      </c>
      <c r="D363" s="14">
        <v>0</v>
      </c>
    </row>
    <row r="364" spans="1:4" s="14" customFormat="1" x14ac:dyDescent="0.25">
      <c r="A364" s="14">
        <v>91</v>
      </c>
      <c r="B364" s="17" t="s">
        <v>275</v>
      </c>
      <c r="C364" s="18" t="s">
        <v>276</v>
      </c>
      <c r="D364" s="14">
        <v>0</v>
      </c>
    </row>
    <row r="365" spans="1:4" s="14" customFormat="1" x14ac:dyDescent="0.25">
      <c r="A365" s="14">
        <v>91</v>
      </c>
      <c r="B365" s="17" t="s">
        <v>277</v>
      </c>
      <c r="C365" s="18" t="s">
        <v>278</v>
      </c>
      <c r="D365" s="14">
        <v>500</v>
      </c>
    </row>
    <row r="366" spans="1:4" s="14" customFormat="1" x14ac:dyDescent="0.25">
      <c r="A366" s="14">
        <v>91</v>
      </c>
      <c r="B366" s="17" t="s">
        <v>279</v>
      </c>
      <c r="C366" s="18" t="s">
        <v>280</v>
      </c>
      <c r="D366" s="14">
        <v>0</v>
      </c>
    </row>
    <row r="367" spans="1:4" s="14" customFormat="1" x14ac:dyDescent="0.25">
      <c r="A367" s="14">
        <v>91</v>
      </c>
      <c r="B367" s="17" t="s">
        <v>281</v>
      </c>
      <c r="C367" s="18" t="s">
        <v>282</v>
      </c>
      <c r="D367" s="14">
        <v>0</v>
      </c>
    </row>
    <row r="368" spans="1:4" s="14" customFormat="1" x14ac:dyDescent="0.25">
      <c r="A368" s="14">
        <v>92</v>
      </c>
      <c r="B368" s="17" t="s">
        <v>275</v>
      </c>
      <c r="C368" s="18" t="s">
        <v>276</v>
      </c>
      <c r="D368" s="14">
        <v>0</v>
      </c>
    </row>
    <row r="369" spans="1:4" s="14" customFormat="1" x14ac:dyDescent="0.25">
      <c r="A369" s="14">
        <v>92</v>
      </c>
      <c r="B369" s="17" t="s">
        <v>277</v>
      </c>
      <c r="C369" s="18" t="s">
        <v>278</v>
      </c>
      <c r="D369" s="14">
        <v>350</v>
      </c>
    </row>
    <row r="370" spans="1:4" s="14" customFormat="1" x14ac:dyDescent="0.25">
      <c r="A370" s="14">
        <v>92</v>
      </c>
      <c r="B370" s="17" t="s">
        <v>279</v>
      </c>
      <c r="C370" s="18" t="s">
        <v>280</v>
      </c>
      <c r="D370" s="14">
        <v>0</v>
      </c>
    </row>
    <row r="371" spans="1:4" s="14" customFormat="1" x14ac:dyDescent="0.25">
      <c r="A371" s="14">
        <v>92</v>
      </c>
      <c r="B371" s="17" t="s">
        <v>281</v>
      </c>
      <c r="C371" s="18" t="s">
        <v>282</v>
      </c>
      <c r="D371" s="14">
        <v>0</v>
      </c>
    </row>
    <row r="372" spans="1:4" s="14" customFormat="1" x14ac:dyDescent="0.25">
      <c r="A372" s="14">
        <v>93</v>
      </c>
      <c r="B372" s="17" t="s">
        <v>275</v>
      </c>
      <c r="C372" s="18" t="s">
        <v>276</v>
      </c>
      <c r="D372" s="14">
        <v>0</v>
      </c>
    </row>
    <row r="373" spans="1:4" s="14" customFormat="1" x14ac:dyDescent="0.25">
      <c r="A373" s="14">
        <v>93</v>
      </c>
      <c r="B373" s="17" t="s">
        <v>277</v>
      </c>
      <c r="C373" s="18" t="s">
        <v>278</v>
      </c>
      <c r="D373" s="14">
        <v>500</v>
      </c>
    </row>
    <row r="374" spans="1:4" s="14" customFormat="1" x14ac:dyDescent="0.25">
      <c r="A374" s="14">
        <v>93</v>
      </c>
      <c r="B374" s="17" t="s">
        <v>279</v>
      </c>
      <c r="C374" s="18" t="s">
        <v>280</v>
      </c>
      <c r="D374" s="14">
        <v>0</v>
      </c>
    </row>
    <row r="375" spans="1:4" s="14" customFormat="1" x14ac:dyDescent="0.25">
      <c r="A375" s="14">
        <v>93</v>
      </c>
      <c r="B375" s="17" t="s">
        <v>281</v>
      </c>
      <c r="C375" s="18" t="s">
        <v>282</v>
      </c>
      <c r="D375" s="14">
        <v>0</v>
      </c>
    </row>
    <row r="376" spans="1:4" s="14" customFormat="1" x14ac:dyDescent="0.25">
      <c r="A376" s="14">
        <v>94</v>
      </c>
      <c r="B376" s="17" t="s">
        <v>275</v>
      </c>
      <c r="C376" s="18" t="s">
        <v>276</v>
      </c>
      <c r="D376" s="14">
        <v>0</v>
      </c>
    </row>
    <row r="377" spans="1:4" s="14" customFormat="1" x14ac:dyDescent="0.25">
      <c r="A377" s="14">
        <v>94</v>
      </c>
      <c r="B377" s="17" t="s">
        <v>277</v>
      </c>
      <c r="C377" s="18" t="s">
        <v>278</v>
      </c>
      <c r="D377" s="14">
        <v>300</v>
      </c>
    </row>
    <row r="378" spans="1:4" s="14" customFormat="1" x14ac:dyDescent="0.25">
      <c r="A378" s="14">
        <v>94</v>
      </c>
      <c r="B378" s="17" t="s">
        <v>279</v>
      </c>
      <c r="C378" s="18" t="s">
        <v>280</v>
      </c>
      <c r="D378" s="14">
        <v>0</v>
      </c>
    </row>
    <row r="379" spans="1:4" s="14" customFormat="1" x14ac:dyDescent="0.25">
      <c r="A379" s="14">
        <v>94</v>
      </c>
      <c r="B379" s="17" t="s">
        <v>281</v>
      </c>
      <c r="C379" s="18" t="s">
        <v>282</v>
      </c>
      <c r="D379" s="14">
        <v>0</v>
      </c>
    </row>
    <row r="380" spans="1:4" s="14" customFormat="1" x14ac:dyDescent="0.25">
      <c r="A380" s="14">
        <v>95</v>
      </c>
      <c r="B380" s="17" t="s">
        <v>275</v>
      </c>
      <c r="C380" s="18" t="s">
        <v>276</v>
      </c>
      <c r="D380" s="14">
        <v>300</v>
      </c>
    </row>
    <row r="381" spans="1:4" s="14" customFormat="1" x14ac:dyDescent="0.25">
      <c r="A381" s="14">
        <v>95</v>
      </c>
      <c r="B381" s="17" t="s">
        <v>277</v>
      </c>
      <c r="C381" s="18" t="s">
        <v>278</v>
      </c>
      <c r="D381" s="14">
        <v>300</v>
      </c>
    </row>
    <row r="382" spans="1:4" s="14" customFormat="1" x14ac:dyDescent="0.25">
      <c r="A382" s="14">
        <v>95</v>
      </c>
      <c r="B382" s="17" t="s">
        <v>279</v>
      </c>
      <c r="C382" s="18" t="s">
        <v>280</v>
      </c>
      <c r="D382" s="14">
        <v>0</v>
      </c>
    </row>
    <row r="383" spans="1:4" s="14" customFormat="1" x14ac:dyDescent="0.25">
      <c r="A383" s="14">
        <v>95</v>
      </c>
      <c r="B383" s="17" t="s">
        <v>281</v>
      </c>
      <c r="C383" s="18" t="s">
        <v>282</v>
      </c>
      <c r="D383" s="14">
        <v>0</v>
      </c>
    </row>
    <row r="384" spans="1:4" s="14" customFormat="1" x14ac:dyDescent="0.25">
      <c r="A384" s="14">
        <v>96</v>
      </c>
      <c r="B384" s="17" t="s">
        <v>275</v>
      </c>
      <c r="C384" s="18" t="s">
        <v>276</v>
      </c>
      <c r="D384" s="14">
        <v>270</v>
      </c>
    </row>
    <row r="385" spans="1:4" s="14" customFormat="1" x14ac:dyDescent="0.25">
      <c r="A385" s="14">
        <v>96</v>
      </c>
      <c r="B385" s="17" t="s">
        <v>277</v>
      </c>
      <c r="C385" s="18" t="s">
        <v>278</v>
      </c>
      <c r="D385" s="14">
        <v>300</v>
      </c>
    </row>
    <row r="386" spans="1:4" s="14" customFormat="1" x14ac:dyDescent="0.25">
      <c r="A386" s="14">
        <v>96</v>
      </c>
      <c r="B386" s="17" t="s">
        <v>279</v>
      </c>
      <c r="C386" s="18" t="s">
        <v>280</v>
      </c>
      <c r="D386" s="14">
        <v>0</v>
      </c>
    </row>
    <row r="387" spans="1:4" s="14" customFormat="1" x14ac:dyDescent="0.25">
      <c r="A387" s="14">
        <v>96</v>
      </c>
      <c r="B387" s="17" t="s">
        <v>281</v>
      </c>
      <c r="C387" s="18" t="s">
        <v>282</v>
      </c>
      <c r="D387" s="14">
        <v>0</v>
      </c>
    </row>
    <row r="388" spans="1:4" s="14" customFormat="1" x14ac:dyDescent="0.25">
      <c r="A388" s="14">
        <v>97</v>
      </c>
      <c r="B388" s="17" t="s">
        <v>275</v>
      </c>
      <c r="C388" s="18" t="s">
        <v>276</v>
      </c>
      <c r="D388" s="14">
        <v>1755</v>
      </c>
    </row>
    <row r="389" spans="1:4" s="14" customFormat="1" x14ac:dyDescent="0.25">
      <c r="A389" s="14">
        <v>97</v>
      </c>
      <c r="B389" s="17" t="s">
        <v>277</v>
      </c>
      <c r="C389" s="18" t="s">
        <v>278</v>
      </c>
      <c r="D389" s="14">
        <v>900</v>
      </c>
    </row>
    <row r="390" spans="1:4" s="14" customFormat="1" x14ac:dyDescent="0.25">
      <c r="A390" s="14">
        <v>97</v>
      </c>
      <c r="B390" s="17" t="s">
        <v>279</v>
      </c>
      <c r="C390" s="18" t="s">
        <v>280</v>
      </c>
      <c r="D390" s="14">
        <v>0</v>
      </c>
    </row>
    <row r="391" spans="1:4" s="14" customFormat="1" x14ac:dyDescent="0.25">
      <c r="A391" s="14">
        <v>97</v>
      </c>
      <c r="B391" s="17" t="s">
        <v>281</v>
      </c>
      <c r="C391" s="18" t="s">
        <v>282</v>
      </c>
      <c r="D391" s="14">
        <v>0</v>
      </c>
    </row>
    <row r="392" spans="1:4" s="14" customFormat="1" x14ac:dyDescent="0.25">
      <c r="A392" s="14">
        <v>98</v>
      </c>
      <c r="B392" s="17" t="s">
        <v>275</v>
      </c>
      <c r="C392" s="18" t="s">
        <v>276</v>
      </c>
      <c r="D392" s="14">
        <v>600</v>
      </c>
    </row>
    <row r="393" spans="1:4" s="14" customFormat="1" x14ac:dyDescent="0.25">
      <c r="A393" s="14">
        <v>98</v>
      </c>
      <c r="B393" s="17" t="s">
        <v>277</v>
      </c>
      <c r="C393" s="18" t="s">
        <v>278</v>
      </c>
      <c r="D393" s="14">
        <v>0</v>
      </c>
    </row>
    <row r="394" spans="1:4" s="14" customFormat="1" x14ac:dyDescent="0.25">
      <c r="A394" s="14">
        <v>98</v>
      </c>
      <c r="B394" s="17" t="s">
        <v>279</v>
      </c>
      <c r="C394" s="18" t="s">
        <v>280</v>
      </c>
      <c r="D394" s="14">
        <v>0</v>
      </c>
    </row>
    <row r="395" spans="1:4" s="14" customFormat="1" x14ac:dyDescent="0.25">
      <c r="A395" s="14">
        <v>98</v>
      </c>
      <c r="B395" s="17" t="s">
        <v>281</v>
      </c>
      <c r="C395" s="18" t="s">
        <v>282</v>
      </c>
      <c r="D395" s="14">
        <v>0</v>
      </c>
    </row>
    <row r="396" spans="1:4" s="14" customFormat="1" x14ac:dyDescent="0.25">
      <c r="A396" s="14">
        <v>99</v>
      </c>
      <c r="B396" s="17" t="s">
        <v>275</v>
      </c>
      <c r="C396" s="18" t="s">
        <v>276</v>
      </c>
      <c r="D396" s="14">
        <v>427</v>
      </c>
    </row>
    <row r="397" spans="1:4" s="14" customFormat="1" x14ac:dyDescent="0.25">
      <c r="A397" s="14">
        <v>99</v>
      </c>
      <c r="B397" s="17" t="s">
        <v>277</v>
      </c>
      <c r="C397" s="18" t="s">
        <v>278</v>
      </c>
      <c r="D397" s="14">
        <v>350</v>
      </c>
    </row>
    <row r="398" spans="1:4" s="14" customFormat="1" x14ac:dyDescent="0.25">
      <c r="A398" s="14">
        <v>99</v>
      </c>
      <c r="B398" s="17" t="s">
        <v>279</v>
      </c>
      <c r="C398" s="18" t="s">
        <v>280</v>
      </c>
      <c r="D398" s="14">
        <v>30</v>
      </c>
    </row>
    <row r="399" spans="1:4" s="14" customFormat="1" x14ac:dyDescent="0.25">
      <c r="A399" s="14">
        <v>99</v>
      </c>
      <c r="B399" s="17" t="s">
        <v>281</v>
      </c>
      <c r="C399" s="18" t="s">
        <v>282</v>
      </c>
      <c r="D399" s="14">
        <v>0</v>
      </c>
    </row>
    <row r="400" spans="1:4" s="14" customFormat="1" x14ac:dyDescent="0.25">
      <c r="A400" s="14">
        <v>100</v>
      </c>
      <c r="B400" s="17" t="s">
        <v>275</v>
      </c>
      <c r="C400" s="18" t="s">
        <v>276</v>
      </c>
      <c r="D400" s="14">
        <v>0</v>
      </c>
    </row>
    <row r="401" spans="1:4" s="14" customFormat="1" x14ac:dyDescent="0.25">
      <c r="A401" s="14">
        <v>100</v>
      </c>
      <c r="B401" s="17" t="s">
        <v>277</v>
      </c>
      <c r="C401" s="18" t="s">
        <v>278</v>
      </c>
      <c r="D401" s="14">
        <v>400</v>
      </c>
    </row>
    <row r="402" spans="1:4" s="14" customFormat="1" x14ac:dyDescent="0.25">
      <c r="A402" s="14">
        <v>100</v>
      </c>
      <c r="B402" s="17" t="s">
        <v>279</v>
      </c>
      <c r="C402" s="18" t="s">
        <v>280</v>
      </c>
      <c r="D402" s="14">
        <v>0</v>
      </c>
    </row>
    <row r="403" spans="1:4" s="14" customFormat="1" x14ac:dyDescent="0.25">
      <c r="A403" s="14">
        <v>100</v>
      </c>
      <c r="B403" s="17" t="s">
        <v>281</v>
      </c>
      <c r="C403" s="18" t="s">
        <v>282</v>
      </c>
      <c r="D403" s="14">
        <v>0</v>
      </c>
    </row>
    <row r="404" spans="1:4" s="14" customFormat="1" x14ac:dyDescent="0.25">
      <c r="A404" s="14">
        <v>101</v>
      </c>
      <c r="B404" s="17" t="s">
        <v>275</v>
      </c>
      <c r="C404" s="18" t="s">
        <v>276</v>
      </c>
      <c r="D404" s="14">
        <v>300</v>
      </c>
    </row>
    <row r="405" spans="1:4" s="14" customFormat="1" x14ac:dyDescent="0.25">
      <c r="A405" s="14">
        <v>101</v>
      </c>
      <c r="B405" s="17" t="s">
        <v>277</v>
      </c>
      <c r="C405" s="18" t="s">
        <v>278</v>
      </c>
      <c r="D405" s="14">
        <v>350</v>
      </c>
    </row>
    <row r="406" spans="1:4" s="14" customFormat="1" x14ac:dyDescent="0.25">
      <c r="A406" s="14">
        <v>101</v>
      </c>
      <c r="B406" s="17" t="s">
        <v>279</v>
      </c>
      <c r="C406" s="18" t="s">
        <v>280</v>
      </c>
      <c r="D406" s="14">
        <v>30</v>
      </c>
    </row>
    <row r="407" spans="1:4" s="14" customFormat="1" x14ac:dyDescent="0.25">
      <c r="A407" s="14">
        <v>101</v>
      </c>
      <c r="B407" s="17" t="s">
        <v>281</v>
      </c>
      <c r="C407" s="18" t="s">
        <v>282</v>
      </c>
      <c r="D407" s="14">
        <v>0</v>
      </c>
    </row>
    <row r="408" spans="1:4" s="14" customFormat="1" x14ac:dyDescent="0.25">
      <c r="A408" s="14">
        <v>102</v>
      </c>
      <c r="B408" s="17" t="s">
        <v>275</v>
      </c>
      <c r="C408" s="18" t="s">
        <v>276</v>
      </c>
      <c r="D408" s="14">
        <f>1200+1400</f>
        <v>2600</v>
      </c>
    </row>
    <row r="409" spans="1:4" s="14" customFormat="1" x14ac:dyDescent="0.25">
      <c r="A409" s="14">
        <v>102</v>
      </c>
      <c r="B409" s="17" t="s">
        <v>277</v>
      </c>
      <c r="C409" s="18" t="s">
        <v>278</v>
      </c>
      <c r="D409" s="14">
        <v>300</v>
      </c>
    </row>
    <row r="410" spans="1:4" s="14" customFormat="1" x14ac:dyDescent="0.25">
      <c r="A410" s="14">
        <v>102</v>
      </c>
      <c r="B410" s="17" t="s">
        <v>279</v>
      </c>
      <c r="C410" s="18" t="s">
        <v>280</v>
      </c>
      <c r="D410" s="14">
        <f>229+220</f>
        <v>449</v>
      </c>
    </row>
    <row r="411" spans="1:4" s="14" customFormat="1" x14ac:dyDescent="0.25">
      <c r="A411" s="14">
        <v>102</v>
      </c>
      <c r="B411" s="17" t="s">
        <v>281</v>
      </c>
      <c r="C411" s="18" t="s">
        <v>282</v>
      </c>
      <c r="D411" s="14">
        <v>0</v>
      </c>
    </row>
    <row r="412" spans="1:4" s="14" customFormat="1" x14ac:dyDescent="0.25">
      <c r="A412" s="14">
        <v>103</v>
      </c>
      <c r="B412" s="17" t="s">
        <v>275</v>
      </c>
      <c r="C412" s="18" t="s">
        <v>276</v>
      </c>
      <c r="D412" s="14">
        <v>195</v>
      </c>
    </row>
    <row r="413" spans="1:4" s="14" customFormat="1" x14ac:dyDescent="0.25">
      <c r="A413" s="14">
        <v>103</v>
      </c>
      <c r="B413" s="17" t="s">
        <v>277</v>
      </c>
      <c r="C413" s="18" t="s">
        <v>278</v>
      </c>
      <c r="D413" s="14">
        <v>0</v>
      </c>
    </row>
    <row r="414" spans="1:4" s="14" customFormat="1" x14ac:dyDescent="0.25">
      <c r="A414" s="14">
        <v>103</v>
      </c>
      <c r="B414" s="17" t="s">
        <v>279</v>
      </c>
      <c r="C414" s="18" t="s">
        <v>280</v>
      </c>
      <c r="D414" s="14">
        <v>1120</v>
      </c>
    </row>
    <row r="415" spans="1:4" s="14" customFormat="1" x14ac:dyDescent="0.25">
      <c r="A415" s="14">
        <v>103</v>
      </c>
      <c r="B415" s="17" t="s">
        <v>281</v>
      </c>
      <c r="C415" s="18" t="s">
        <v>282</v>
      </c>
      <c r="D415" s="14">
        <v>100</v>
      </c>
    </row>
    <row r="416" spans="1:4" s="14" customFormat="1" x14ac:dyDescent="0.25">
      <c r="A416" s="14">
        <v>104</v>
      </c>
      <c r="B416" s="17" t="s">
        <v>275</v>
      </c>
      <c r="C416" s="18" t="s">
        <v>276</v>
      </c>
      <c r="D416" s="14">
        <v>452</v>
      </c>
    </row>
    <row r="417" spans="1:4" s="14" customFormat="1" x14ac:dyDescent="0.25">
      <c r="A417" s="14">
        <v>104</v>
      </c>
      <c r="B417" s="17" t="s">
        <v>277</v>
      </c>
      <c r="C417" s="18" t="s">
        <v>278</v>
      </c>
      <c r="D417" s="14">
        <v>0</v>
      </c>
    </row>
    <row r="418" spans="1:4" s="14" customFormat="1" x14ac:dyDescent="0.25">
      <c r="A418" s="14">
        <v>104</v>
      </c>
      <c r="B418" s="17" t="s">
        <v>279</v>
      </c>
      <c r="C418" s="18" t="s">
        <v>280</v>
      </c>
      <c r="D418" s="14">
        <v>261</v>
      </c>
    </row>
    <row r="419" spans="1:4" s="14" customFormat="1" x14ac:dyDescent="0.25">
      <c r="A419" s="14">
        <v>104</v>
      </c>
      <c r="B419" s="17" t="s">
        <v>281</v>
      </c>
      <c r="C419" s="18" t="s">
        <v>282</v>
      </c>
      <c r="D419" s="14">
        <v>85</v>
      </c>
    </row>
    <row r="420" spans="1:4" s="14" customFormat="1" x14ac:dyDescent="0.25">
      <c r="A420" s="14">
        <v>105</v>
      </c>
      <c r="B420" s="17" t="s">
        <v>275</v>
      </c>
      <c r="C420" s="18" t="s">
        <v>276</v>
      </c>
      <c r="D420" s="14">
        <v>300</v>
      </c>
    </row>
    <row r="421" spans="1:4" s="14" customFormat="1" x14ac:dyDescent="0.25">
      <c r="A421" s="14">
        <v>105</v>
      </c>
      <c r="B421" s="17" t="s">
        <v>277</v>
      </c>
      <c r="C421" s="18" t="s">
        <v>278</v>
      </c>
      <c r="D421" s="14">
        <v>200</v>
      </c>
    </row>
    <row r="422" spans="1:4" s="14" customFormat="1" x14ac:dyDescent="0.25">
      <c r="A422" s="14">
        <v>105</v>
      </c>
      <c r="B422" s="17" t="s">
        <v>279</v>
      </c>
      <c r="C422" s="18" t="s">
        <v>280</v>
      </c>
      <c r="D422" s="14">
        <v>0</v>
      </c>
    </row>
    <row r="423" spans="1:4" s="14" customFormat="1" x14ac:dyDescent="0.25">
      <c r="A423" s="14">
        <v>105</v>
      </c>
      <c r="B423" s="17" t="s">
        <v>281</v>
      </c>
      <c r="C423" s="18" t="s">
        <v>282</v>
      </c>
      <c r="D423" s="14">
        <v>0</v>
      </c>
    </row>
    <row r="424" spans="1:4" s="14" customFormat="1" x14ac:dyDescent="0.25">
      <c r="A424" s="14">
        <v>106</v>
      </c>
      <c r="B424" s="17" t="s">
        <v>275</v>
      </c>
      <c r="C424" s="18" t="s">
        <v>276</v>
      </c>
      <c r="D424" s="14">
        <v>300</v>
      </c>
    </row>
    <row r="425" spans="1:4" s="14" customFormat="1" x14ac:dyDescent="0.25">
      <c r="A425" s="14">
        <v>106</v>
      </c>
      <c r="B425" s="17" t="s">
        <v>277</v>
      </c>
      <c r="C425" s="18" t="s">
        <v>278</v>
      </c>
      <c r="D425" s="14">
        <v>0</v>
      </c>
    </row>
    <row r="426" spans="1:4" s="14" customFormat="1" x14ac:dyDescent="0.25">
      <c r="A426" s="14">
        <v>106</v>
      </c>
      <c r="B426" s="17" t="s">
        <v>279</v>
      </c>
      <c r="C426" s="18" t="s">
        <v>280</v>
      </c>
      <c r="D426" s="14">
        <v>0</v>
      </c>
    </row>
    <row r="427" spans="1:4" s="14" customFormat="1" x14ac:dyDescent="0.25">
      <c r="A427" s="14">
        <v>106</v>
      </c>
      <c r="B427" s="17" t="s">
        <v>281</v>
      </c>
      <c r="C427" s="18" t="s">
        <v>282</v>
      </c>
      <c r="D427" s="14">
        <v>0</v>
      </c>
    </row>
    <row r="428" spans="1:4" s="14" customFormat="1" x14ac:dyDescent="0.25">
      <c r="A428" s="14">
        <v>107</v>
      </c>
      <c r="B428" s="17" t="s">
        <v>275</v>
      </c>
      <c r="C428" s="18" t="s">
        <v>276</v>
      </c>
      <c r="D428" s="14">
        <v>300</v>
      </c>
    </row>
    <row r="429" spans="1:4" s="14" customFormat="1" x14ac:dyDescent="0.25">
      <c r="A429" s="14">
        <v>107</v>
      </c>
      <c r="B429" s="17" t="s">
        <v>277</v>
      </c>
      <c r="C429" s="18" t="s">
        <v>278</v>
      </c>
      <c r="D429" s="14">
        <v>0</v>
      </c>
    </row>
    <row r="430" spans="1:4" s="14" customFormat="1" x14ac:dyDescent="0.25">
      <c r="A430" s="14">
        <v>107</v>
      </c>
      <c r="B430" s="17" t="s">
        <v>279</v>
      </c>
      <c r="C430" s="18" t="s">
        <v>280</v>
      </c>
      <c r="D430" s="14">
        <v>0</v>
      </c>
    </row>
    <row r="431" spans="1:4" s="14" customFormat="1" x14ac:dyDescent="0.25">
      <c r="A431" s="14">
        <v>107</v>
      </c>
      <c r="B431" s="17" t="s">
        <v>281</v>
      </c>
      <c r="C431" s="18" t="s">
        <v>282</v>
      </c>
      <c r="D431" s="14">
        <v>0</v>
      </c>
    </row>
    <row r="432" spans="1:4" s="14" customFormat="1" x14ac:dyDescent="0.25">
      <c r="A432" s="14">
        <v>108</v>
      </c>
      <c r="B432" s="17" t="s">
        <v>275</v>
      </c>
      <c r="C432" s="18" t="s">
        <v>276</v>
      </c>
      <c r="D432" s="14">
        <v>300</v>
      </c>
    </row>
    <row r="433" spans="1:4" s="14" customFormat="1" x14ac:dyDescent="0.25">
      <c r="A433" s="14">
        <v>108</v>
      </c>
      <c r="B433" s="17" t="s">
        <v>277</v>
      </c>
      <c r="C433" s="18" t="s">
        <v>278</v>
      </c>
      <c r="D433" s="14">
        <v>150</v>
      </c>
    </row>
    <row r="434" spans="1:4" s="14" customFormat="1" x14ac:dyDescent="0.25">
      <c r="A434" s="14">
        <v>108</v>
      </c>
      <c r="B434" s="17" t="s">
        <v>279</v>
      </c>
      <c r="C434" s="18" t="s">
        <v>280</v>
      </c>
      <c r="D434" s="14">
        <v>30</v>
      </c>
    </row>
    <row r="435" spans="1:4" s="14" customFormat="1" x14ac:dyDescent="0.25">
      <c r="A435" s="14">
        <v>108</v>
      </c>
      <c r="B435" s="17" t="s">
        <v>281</v>
      </c>
      <c r="C435" s="18" t="s">
        <v>282</v>
      </c>
      <c r="D435" s="14">
        <v>0</v>
      </c>
    </row>
    <row r="436" spans="1:4" s="14" customFormat="1" x14ac:dyDescent="0.25">
      <c r="A436" s="14">
        <v>109</v>
      </c>
      <c r="B436" s="17" t="s">
        <v>275</v>
      </c>
      <c r="C436" s="18" t="s">
        <v>276</v>
      </c>
      <c r="D436" s="14">
        <v>300</v>
      </c>
    </row>
    <row r="437" spans="1:4" s="14" customFormat="1" x14ac:dyDescent="0.25">
      <c r="A437" s="14">
        <v>109</v>
      </c>
      <c r="B437" s="17" t="s">
        <v>277</v>
      </c>
      <c r="C437" s="18" t="s">
        <v>278</v>
      </c>
      <c r="D437" s="14">
        <v>300</v>
      </c>
    </row>
    <row r="438" spans="1:4" s="14" customFormat="1" x14ac:dyDescent="0.25">
      <c r="A438" s="14">
        <v>109</v>
      </c>
      <c r="B438" s="17" t="s">
        <v>279</v>
      </c>
      <c r="C438" s="18" t="s">
        <v>280</v>
      </c>
      <c r="D438" s="14">
        <v>0</v>
      </c>
    </row>
    <row r="439" spans="1:4" s="14" customFormat="1" x14ac:dyDescent="0.25">
      <c r="A439" s="14">
        <v>109</v>
      </c>
      <c r="B439" s="17" t="s">
        <v>281</v>
      </c>
      <c r="C439" s="18" t="s">
        <v>282</v>
      </c>
      <c r="D439" s="14">
        <v>0</v>
      </c>
    </row>
    <row r="440" spans="1:4" s="14" customFormat="1" x14ac:dyDescent="0.25">
      <c r="A440" s="14">
        <v>110</v>
      </c>
      <c r="B440" s="17" t="s">
        <v>275</v>
      </c>
      <c r="C440" s="18" t="s">
        <v>276</v>
      </c>
      <c r="D440" s="14">
        <v>300</v>
      </c>
    </row>
    <row r="441" spans="1:4" s="14" customFormat="1" x14ac:dyDescent="0.25">
      <c r="A441" s="14">
        <v>110</v>
      </c>
      <c r="B441" s="17" t="s">
        <v>277</v>
      </c>
      <c r="C441" s="18" t="s">
        <v>278</v>
      </c>
      <c r="D441" s="14">
        <v>0</v>
      </c>
    </row>
    <row r="442" spans="1:4" s="14" customFormat="1" x14ac:dyDescent="0.25">
      <c r="A442" s="14">
        <v>110</v>
      </c>
      <c r="B442" s="17" t="s">
        <v>279</v>
      </c>
      <c r="C442" s="18" t="s">
        <v>280</v>
      </c>
      <c r="D442" s="14">
        <v>0</v>
      </c>
    </row>
    <row r="443" spans="1:4" s="14" customFormat="1" x14ac:dyDescent="0.25">
      <c r="A443" s="14">
        <v>110</v>
      </c>
      <c r="B443" s="17" t="s">
        <v>281</v>
      </c>
      <c r="C443" s="18" t="s">
        <v>282</v>
      </c>
      <c r="D443" s="14">
        <v>0</v>
      </c>
    </row>
    <row r="444" spans="1:4" s="14" customFormat="1" x14ac:dyDescent="0.25">
      <c r="A444" s="14">
        <v>111</v>
      </c>
      <c r="B444" s="17" t="s">
        <v>275</v>
      </c>
      <c r="C444" s="18" t="s">
        <v>276</v>
      </c>
      <c r="D444" s="14">
        <v>300</v>
      </c>
    </row>
    <row r="445" spans="1:4" s="14" customFormat="1" x14ac:dyDescent="0.25">
      <c r="A445" s="14">
        <v>111</v>
      </c>
      <c r="B445" s="17" t="s">
        <v>277</v>
      </c>
      <c r="C445" s="18" t="s">
        <v>278</v>
      </c>
      <c r="D445" s="14">
        <v>700</v>
      </c>
    </row>
    <row r="446" spans="1:4" s="14" customFormat="1" x14ac:dyDescent="0.25">
      <c r="A446" s="14">
        <v>111</v>
      </c>
      <c r="B446" s="17" t="s">
        <v>279</v>
      </c>
      <c r="C446" s="18" t="s">
        <v>280</v>
      </c>
      <c r="D446" s="14">
        <v>30</v>
      </c>
    </row>
    <row r="447" spans="1:4" s="14" customFormat="1" x14ac:dyDescent="0.25">
      <c r="A447" s="14">
        <v>111</v>
      </c>
      <c r="B447" s="17" t="s">
        <v>281</v>
      </c>
      <c r="C447" s="18" t="s">
        <v>282</v>
      </c>
      <c r="D447" s="14">
        <v>0</v>
      </c>
    </row>
    <row r="448" spans="1:4" s="14" customFormat="1" x14ac:dyDescent="0.25">
      <c r="A448" s="14">
        <v>112</v>
      </c>
      <c r="B448" s="17" t="s">
        <v>275</v>
      </c>
      <c r="C448" s="18" t="s">
        <v>276</v>
      </c>
      <c r="D448" s="14">
        <v>300</v>
      </c>
    </row>
    <row r="449" spans="1:4" s="14" customFormat="1" x14ac:dyDescent="0.25">
      <c r="A449" s="14">
        <v>112</v>
      </c>
      <c r="B449" s="17" t="s">
        <v>277</v>
      </c>
      <c r="C449" s="18" t="s">
        <v>278</v>
      </c>
      <c r="D449" s="14">
        <v>0</v>
      </c>
    </row>
    <row r="450" spans="1:4" s="14" customFormat="1" x14ac:dyDescent="0.25">
      <c r="A450" s="14">
        <v>112</v>
      </c>
      <c r="B450" s="17" t="s">
        <v>279</v>
      </c>
      <c r="C450" s="18" t="s">
        <v>280</v>
      </c>
      <c r="D450" s="14">
        <v>0</v>
      </c>
    </row>
    <row r="451" spans="1:4" s="14" customFormat="1" x14ac:dyDescent="0.25">
      <c r="A451" s="14">
        <v>112</v>
      </c>
      <c r="B451" s="17" t="s">
        <v>281</v>
      </c>
      <c r="C451" s="18" t="s">
        <v>282</v>
      </c>
      <c r="D451" s="14">
        <v>0</v>
      </c>
    </row>
    <row r="452" spans="1:4" s="14" customFormat="1" x14ac:dyDescent="0.25">
      <c r="A452" s="14">
        <v>113</v>
      </c>
      <c r="B452" s="17" t="s">
        <v>275</v>
      </c>
      <c r="C452" s="18" t="s">
        <v>276</v>
      </c>
      <c r="D452" s="14">
        <v>360</v>
      </c>
    </row>
    <row r="453" spans="1:4" s="14" customFormat="1" x14ac:dyDescent="0.25">
      <c r="A453" s="14">
        <v>113</v>
      </c>
      <c r="B453" s="17" t="s">
        <v>277</v>
      </c>
      <c r="C453" s="18" t="s">
        <v>278</v>
      </c>
      <c r="D453" s="14">
        <v>500</v>
      </c>
    </row>
    <row r="454" spans="1:4" s="14" customFormat="1" x14ac:dyDescent="0.25">
      <c r="A454" s="14">
        <v>113</v>
      </c>
      <c r="B454" s="17" t="s">
        <v>279</v>
      </c>
      <c r="C454" s="18" t="s">
        <v>280</v>
      </c>
      <c r="D454" s="14">
        <v>0</v>
      </c>
    </row>
    <row r="455" spans="1:4" s="14" customFormat="1" x14ac:dyDescent="0.25">
      <c r="A455" s="14">
        <v>113</v>
      </c>
      <c r="B455" s="17" t="s">
        <v>281</v>
      </c>
      <c r="C455" s="18" t="s">
        <v>282</v>
      </c>
      <c r="D455" s="14">
        <v>0</v>
      </c>
    </row>
    <row r="456" spans="1:4" s="14" customFormat="1" x14ac:dyDescent="0.25">
      <c r="A456" s="14">
        <v>114</v>
      </c>
      <c r="B456" s="17" t="s">
        <v>275</v>
      </c>
      <c r="C456" s="18" t="s">
        <v>276</v>
      </c>
      <c r="D456" s="14">
        <v>496</v>
      </c>
    </row>
    <row r="457" spans="1:4" s="14" customFormat="1" x14ac:dyDescent="0.25">
      <c r="A457" s="14">
        <v>114</v>
      </c>
      <c r="B457" s="17" t="s">
        <v>277</v>
      </c>
      <c r="C457" s="18" t="s">
        <v>278</v>
      </c>
      <c r="D457" s="14">
        <v>700</v>
      </c>
    </row>
    <row r="458" spans="1:4" s="14" customFormat="1" x14ac:dyDescent="0.25">
      <c r="A458" s="14">
        <v>114</v>
      </c>
      <c r="B458" s="17" t="s">
        <v>279</v>
      </c>
      <c r="C458" s="18" t="s">
        <v>280</v>
      </c>
      <c r="D458" s="14">
        <v>0</v>
      </c>
    </row>
    <row r="459" spans="1:4" s="14" customFormat="1" x14ac:dyDescent="0.25">
      <c r="A459" s="14">
        <v>114</v>
      </c>
      <c r="B459" s="17" t="s">
        <v>281</v>
      </c>
      <c r="C459" s="18" t="s">
        <v>282</v>
      </c>
      <c r="D459" s="14">
        <v>0</v>
      </c>
    </row>
    <row r="460" spans="1:4" s="14" customFormat="1" x14ac:dyDescent="0.25">
      <c r="A460" s="14">
        <v>115</v>
      </c>
      <c r="B460" s="17" t="s">
        <v>275</v>
      </c>
      <c r="C460" s="18" t="s">
        <v>276</v>
      </c>
      <c r="D460" s="14">
        <v>300</v>
      </c>
    </row>
    <row r="461" spans="1:4" s="14" customFormat="1" x14ac:dyDescent="0.25">
      <c r="A461" s="14">
        <v>115</v>
      </c>
      <c r="B461" s="17" t="s">
        <v>277</v>
      </c>
      <c r="C461" s="18" t="s">
        <v>278</v>
      </c>
      <c r="D461" s="14">
        <v>500</v>
      </c>
    </row>
    <row r="462" spans="1:4" s="14" customFormat="1" x14ac:dyDescent="0.25">
      <c r="A462" s="14">
        <v>115</v>
      </c>
      <c r="B462" s="17" t="s">
        <v>279</v>
      </c>
      <c r="C462" s="18" t="s">
        <v>280</v>
      </c>
      <c r="D462" s="14">
        <v>0</v>
      </c>
    </row>
    <row r="463" spans="1:4" s="14" customFormat="1" x14ac:dyDescent="0.25">
      <c r="A463" s="14">
        <v>115</v>
      </c>
      <c r="B463" s="17" t="s">
        <v>281</v>
      </c>
      <c r="C463" s="18" t="s">
        <v>282</v>
      </c>
      <c r="D463" s="14">
        <v>0</v>
      </c>
    </row>
    <row r="464" spans="1:4" s="14" customFormat="1" x14ac:dyDescent="0.25">
      <c r="A464" s="14">
        <v>116</v>
      </c>
      <c r="B464" s="17" t="s">
        <v>275</v>
      </c>
      <c r="C464" s="18" t="s">
        <v>276</v>
      </c>
      <c r="D464" s="14">
        <v>300</v>
      </c>
    </row>
    <row r="465" spans="1:4" s="14" customFormat="1" x14ac:dyDescent="0.25">
      <c r="A465" s="14">
        <v>116</v>
      </c>
      <c r="B465" s="17" t="s">
        <v>277</v>
      </c>
      <c r="C465" s="18" t="s">
        <v>278</v>
      </c>
      <c r="D465" s="14">
        <v>0</v>
      </c>
    </row>
    <row r="466" spans="1:4" s="14" customFormat="1" x14ac:dyDescent="0.25">
      <c r="A466" s="14">
        <v>116</v>
      </c>
      <c r="B466" s="17" t="s">
        <v>279</v>
      </c>
      <c r="C466" s="18" t="s">
        <v>280</v>
      </c>
      <c r="D466" s="14">
        <v>0</v>
      </c>
    </row>
    <row r="467" spans="1:4" s="14" customFormat="1" x14ac:dyDescent="0.25">
      <c r="A467" s="14">
        <v>116</v>
      </c>
      <c r="B467" s="17" t="s">
        <v>281</v>
      </c>
      <c r="C467" s="18" t="s">
        <v>282</v>
      </c>
      <c r="D467" s="14">
        <v>0</v>
      </c>
    </row>
    <row r="468" spans="1:4" s="14" customFormat="1" x14ac:dyDescent="0.25">
      <c r="A468" s="14">
        <v>117</v>
      </c>
      <c r="B468" s="17" t="s">
        <v>275</v>
      </c>
      <c r="C468" s="18" t="s">
        <v>276</v>
      </c>
      <c r="D468" s="14">
        <v>300</v>
      </c>
    </row>
    <row r="469" spans="1:4" s="14" customFormat="1" x14ac:dyDescent="0.25">
      <c r="A469" s="14">
        <v>117</v>
      </c>
      <c r="B469" s="17" t="s">
        <v>277</v>
      </c>
      <c r="C469" s="18" t="s">
        <v>278</v>
      </c>
      <c r="D469" s="14">
        <v>700</v>
      </c>
    </row>
    <row r="470" spans="1:4" s="14" customFormat="1" x14ac:dyDescent="0.25">
      <c r="A470" s="14">
        <v>117</v>
      </c>
      <c r="B470" s="17" t="s">
        <v>279</v>
      </c>
      <c r="C470" s="18" t="s">
        <v>280</v>
      </c>
      <c r="D470" s="14">
        <v>30</v>
      </c>
    </row>
    <row r="471" spans="1:4" s="14" customFormat="1" x14ac:dyDescent="0.25">
      <c r="A471" s="14">
        <v>117</v>
      </c>
      <c r="B471" s="17" t="s">
        <v>281</v>
      </c>
      <c r="C471" s="18" t="s">
        <v>282</v>
      </c>
      <c r="D471" s="14">
        <v>0</v>
      </c>
    </row>
    <row r="472" spans="1:4" s="14" customFormat="1" x14ac:dyDescent="0.25">
      <c r="A472" s="14">
        <v>118</v>
      </c>
      <c r="B472" s="17" t="s">
        <v>275</v>
      </c>
      <c r="C472" s="18" t="s">
        <v>276</v>
      </c>
      <c r="D472" s="14">
        <v>300</v>
      </c>
    </row>
    <row r="473" spans="1:4" s="14" customFormat="1" x14ac:dyDescent="0.25">
      <c r="A473" s="14">
        <v>118</v>
      </c>
      <c r="B473" s="17" t="s">
        <v>277</v>
      </c>
      <c r="C473" s="18" t="s">
        <v>278</v>
      </c>
      <c r="D473" s="14">
        <v>0</v>
      </c>
    </row>
    <row r="474" spans="1:4" s="14" customFormat="1" x14ac:dyDescent="0.25">
      <c r="A474" s="14">
        <v>118</v>
      </c>
      <c r="B474" s="17" t="s">
        <v>279</v>
      </c>
      <c r="C474" s="18" t="s">
        <v>280</v>
      </c>
      <c r="D474" s="14">
        <v>0</v>
      </c>
    </row>
    <row r="475" spans="1:4" s="14" customFormat="1" x14ac:dyDescent="0.25">
      <c r="A475" s="14">
        <v>118</v>
      </c>
      <c r="B475" s="17" t="s">
        <v>281</v>
      </c>
      <c r="C475" s="18" t="s">
        <v>282</v>
      </c>
      <c r="D475" s="14">
        <v>0</v>
      </c>
    </row>
    <row r="476" spans="1:4" s="14" customFormat="1" x14ac:dyDescent="0.25">
      <c r="A476" s="14">
        <v>119</v>
      </c>
      <c r="B476" s="17" t="s">
        <v>275</v>
      </c>
      <c r="C476" s="18" t="s">
        <v>276</v>
      </c>
      <c r="D476" s="14">
        <v>153</v>
      </c>
    </row>
    <row r="477" spans="1:4" s="14" customFormat="1" x14ac:dyDescent="0.25">
      <c r="A477" s="14">
        <v>119</v>
      </c>
      <c r="B477" s="17" t="s">
        <v>277</v>
      </c>
      <c r="C477" s="18" t="s">
        <v>278</v>
      </c>
      <c r="D477" s="14">
        <v>200</v>
      </c>
    </row>
    <row r="478" spans="1:4" s="14" customFormat="1" x14ac:dyDescent="0.25">
      <c r="A478" s="14">
        <v>119</v>
      </c>
      <c r="B478" s="17" t="s">
        <v>279</v>
      </c>
      <c r="C478" s="18" t="s">
        <v>280</v>
      </c>
      <c r="D478" s="14">
        <v>0</v>
      </c>
    </row>
    <row r="479" spans="1:4" s="14" customFormat="1" x14ac:dyDescent="0.25">
      <c r="A479" s="14">
        <v>119</v>
      </c>
      <c r="B479" s="17" t="s">
        <v>281</v>
      </c>
      <c r="C479" s="18" t="s">
        <v>282</v>
      </c>
      <c r="D479" s="14">
        <v>0</v>
      </c>
    </row>
    <row r="480" spans="1:4" s="14" customFormat="1" x14ac:dyDescent="0.25">
      <c r="A480" s="14">
        <v>120</v>
      </c>
      <c r="B480" s="17" t="s">
        <v>275</v>
      </c>
      <c r="C480" s="18" t="s">
        <v>276</v>
      </c>
      <c r="D480" s="14">
        <v>0</v>
      </c>
    </row>
    <row r="481" spans="1:4" s="14" customFormat="1" x14ac:dyDescent="0.25">
      <c r="A481" s="14">
        <v>120</v>
      </c>
      <c r="B481" s="17" t="s">
        <v>277</v>
      </c>
      <c r="C481" s="18" t="s">
        <v>278</v>
      </c>
      <c r="D481" s="14">
        <v>630</v>
      </c>
    </row>
    <row r="482" spans="1:4" s="14" customFormat="1" x14ac:dyDescent="0.25">
      <c r="A482" s="14">
        <v>120</v>
      </c>
      <c r="B482" s="17" t="s">
        <v>279</v>
      </c>
      <c r="C482" s="18" t="s">
        <v>280</v>
      </c>
      <c r="D482" s="14">
        <v>688</v>
      </c>
    </row>
    <row r="483" spans="1:4" s="14" customFormat="1" x14ac:dyDescent="0.25">
      <c r="A483" s="14">
        <v>120</v>
      </c>
      <c r="B483" s="17" t="s">
        <v>281</v>
      </c>
      <c r="C483" s="18" t="s">
        <v>282</v>
      </c>
      <c r="D483" s="14">
        <v>0</v>
      </c>
    </row>
    <row r="484" spans="1:4" s="14" customFormat="1" x14ac:dyDescent="0.25">
      <c r="A484" s="14">
        <v>121</v>
      </c>
      <c r="B484" s="17" t="s">
        <v>275</v>
      </c>
      <c r="C484" s="18" t="s">
        <v>276</v>
      </c>
      <c r="D484" s="14">
        <v>226</v>
      </c>
    </row>
    <row r="485" spans="1:4" s="14" customFormat="1" x14ac:dyDescent="0.25">
      <c r="A485" s="14">
        <v>121</v>
      </c>
      <c r="B485" s="17" t="s">
        <v>277</v>
      </c>
      <c r="C485" s="18" t="s">
        <v>278</v>
      </c>
      <c r="D485" s="14">
        <v>0</v>
      </c>
    </row>
    <row r="486" spans="1:4" s="14" customFormat="1" x14ac:dyDescent="0.25">
      <c r="A486" s="14">
        <v>121</v>
      </c>
      <c r="B486" s="17" t="s">
        <v>279</v>
      </c>
      <c r="C486" s="18" t="s">
        <v>280</v>
      </c>
      <c r="D486" s="14">
        <v>0</v>
      </c>
    </row>
    <row r="487" spans="1:4" s="14" customFormat="1" x14ac:dyDescent="0.25">
      <c r="A487" s="14">
        <v>121</v>
      </c>
      <c r="B487" s="17" t="s">
        <v>281</v>
      </c>
      <c r="C487" s="18" t="s">
        <v>282</v>
      </c>
      <c r="D487" s="14">
        <v>0</v>
      </c>
    </row>
    <row r="488" spans="1:4" s="14" customFormat="1" x14ac:dyDescent="0.25">
      <c r="A488" s="14">
        <v>122</v>
      </c>
      <c r="B488" s="17" t="s">
        <v>275</v>
      </c>
      <c r="C488" s="18" t="s">
        <v>276</v>
      </c>
      <c r="D488" s="14">
        <v>0</v>
      </c>
    </row>
    <row r="489" spans="1:4" s="14" customFormat="1" x14ac:dyDescent="0.25">
      <c r="A489" s="14">
        <v>122</v>
      </c>
      <c r="B489" s="17" t="s">
        <v>277</v>
      </c>
      <c r="C489" s="18" t="s">
        <v>278</v>
      </c>
      <c r="D489" s="14">
        <v>500</v>
      </c>
    </row>
    <row r="490" spans="1:4" s="14" customFormat="1" x14ac:dyDescent="0.25">
      <c r="A490" s="14">
        <v>122</v>
      </c>
      <c r="B490" s="17" t="s">
        <v>279</v>
      </c>
      <c r="C490" s="18" t="s">
        <v>280</v>
      </c>
      <c r="D490" s="14">
        <v>49</v>
      </c>
    </row>
    <row r="491" spans="1:4" s="14" customFormat="1" x14ac:dyDescent="0.25">
      <c r="A491" s="14">
        <v>122</v>
      </c>
      <c r="B491" s="17" t="s">
        <v>281</v>
      </c>
      <c r="C491" s="18" t="s">
        <v>282</v>
      </c>
      <c r="D491" s="14">
        <v>0</v>
      </c>
    </row>
    <row r="492" spans="1:4" s="14" customFormat="1" x14ac:dyDescent="0.25">
      <c r="A492" s="14">
        <v>123</v>
      </c>
      <c r="B492" s="17" t="s">
        <v>275</v>
      </c>
      <c r="C492" s="18" t="s">
        <v>276</v>
      </c>
      <c r="D492" s="14">
        <v>420</v>
      </c>
    </row>
    <row r="493" spans="1:4" s="14" customFormat="1" x14ac:dyDescent="0.25">
      <c r="A493" s="14">
        <v>123</v>
      </c>
      <c r="B493" s="17" t="s">
        <v>277</v>
      </c>
      <c r="C493" s="18" t="s">
        <v>278</v>
      </c>
      <c r="D493" s="14">
        <v>700</v>
      </c>
    </row>
    <row r="494" spans="1:4" s="14" customFormat="1" x14ac:dyDescent="0.25">
      <c r="A494" s="14">
        <v>123</v>
      </c>
      <c r="B494" s="17" t="s">
        <v>279</v>
      </c>
      <c r="C494" s="18" t="s">
        <v>280</v>
      </c>
      <c r="D494" s="14">
        <v>716</v>
      </c>
    </row>
    <row r="495" spans="1:4" s="14" customFormat="1" x14ac:dyDescent="0.25">
      <c r="A495" s="14">
        <v>123</v>
      </c>
      <c r="B495" s="17" t="s">
        <v>281</v>
      </c>
      <c r="C495" s="18" t="s">
        <v>282</v>
      </c>
      <c r="D495" s="14">
        <v>0</v>
      </c>
    </row>
    <row r="496" spans="1:4" s="14" customFormat="1" x14ac:dyDescent="0.25">
      <c r="A496" s="14">
        <v>124</v>
      </c>
      <c r="B496" s="17" t="s">
        <v>275</v>
      </c>
      <c r="C496" s="18" t="s">
        <v>276</v>
      </c>
      <c r="D496" s="14">
        <v>0</v>
      </c>
    </row>
    <row r="497" spans="1:4" s="14" customFormat="1" x14ac:dyDescent="0.25">
      <c r="A497" s="14">
        <v>124</v>
      </c>
      <c r="B497" s="17" t="s">
        <v>277</v>
      </c>
      <c r="C497" s="18" t="s">
        <v>278</v>
      </c>
      <c r="D497" s="14">
        <v>700</v>
      </c>
    </row>
    <row r="498" spans="1:4" s="14" customFormat="1" x14ac:dyDescent="0.25">
      <c r="A498" s="14">
        <v>124</v>
      </c>
      <c r="B498" s="17" t="s">
        <v>279</v>
      </c>
      <c r="C498" s="18" t="s">
        <v>280</v>
      </c>
      <c r="D498" s="14">
        <v>592</v>
      </c>
    </row>
    <row r="499" spans="1:4" s="14" customFormat="1" x14ac:dyDescent="0.25">
      <c r="A499" s="14">
        <v>124</v>
      </c>
      <c r="B499" s="17" t="s">
        <v>281</v>
      </c>
      <c r="C499" s="18" t="s">
        <v>282</v>
      </c>
      <c r="D499" s="14">
        <v>0</v>
      </c>
    </row>
    <row r="500" spans="1:4" s="14" customFormat="1" x14ac:dyDescent="0.25">
      <c r="A500" s="14">
        <v>125</v>
      </c>
      <c r="B500" s="17" t="s">
        <v>275</v>
      </c>
      <c r="C500" s="18" t="s">
        <v>276</v>
      </c>
      <c r="D500" s="14">
        <v>420</v>
      </c>
    </row>
    <row r="501" spans="1:4" s="14" customFormat="1" x14ac:dyDescent="0.25">
      <c r="A501" s="14">
        <v>125</v>
      </c>
      <c r="B501" s="17" t="s">
        <v>277</v>
      </c>
      <c r="C501" s="18" t="s">
        <v>278</v>
      </c>
      <c r="D501" s="14">
        <v>700</v>
      </c>
    </row>
    <row r="502" spans="1:4" s="14" customFormat="1" x14ac:dyDescent="0.25">
      <c r="A502" s="14">
        <v>125</v>
      </c>
      <c r="B502" s="17" t="s">
        <v>279</v>
      </c>
      <c r="C502" s="18" t="s">
        <v>280</v>
      </c>
      <c r="D502" s="14">
        <v>737</v>
      </c>
    </row>
    <row r="503" spans="1:4" s="14" customFormat="1" x14ac:dyDescent="0.25">
      <c r="A503" s="14">
        <v>125</v>
      </c>
      <c r="B503" s="17" t="s">
        <v>281</v>
      </c>
      <c r="C503" s="18" t="s">
        <v>282</v>
      </c>
      <c r="D503" s="14">
        <v>0</v>
      </c>
    </row>
    <row r="504" spans="1:4" s="14" customFormat="1" x14ac:dyDescent="0.25">
      <c r="A504" s="14">
        <v>126</v>
      </c>
      <c r="B504" s="17" t="s">
        <v>275</v>
      </c>
      <c r="C504" s="18" t="s">
        <v>276</v>
      </c>
      <c r="D504" s="14">
        <v>249</v>
      </c>
    </row>
    <row r="505" spans="1:4" s="14" customFormat="1" x14ac:dyDescent="0.25">
      <c r="A505" s="14">
        <v>126</v>
      </c>
      <c r="B505" s="17" t="s">
        <v>277</v>
      </c>
      <c r="C505" s="18" t="s">
        <v>278</v>
      </c>
      <c r="D505" s="14">
        <v>0</v>
      </c>
    </row>
    <row r="506" spans="1:4" s="14" customFormat="1" x14ac:dyDescent="0.25">
      <c r="A506" s="14">
        <v>126</v>
      </c>
      <c r="B506" s="17" t="s">
        <v>279</v>
      </c>
      <c r="C506" s="18" t="s">
        <v>280</v>
      </c>
      <c r="D506" s="14">
        <v>0</v>
      </c>
    </row>
    <row r="507" spans="1:4" s="14" customFormat="1" x14ac:dyDescent="0.25">
      <c r="A507" s="14">
        <v>126</v>
      </c>
      <c r="B507" s="17" t="s">
        <v>281</v>
      </c>
      <c r="C507" s="18" t="s">
        <v>282</v>
      </c>
      <c r="D507" s="14">
        <v>0</v>
      </c>
    </row>
    <row r="508" spans="1:4" s="14" customFormat="1" x14ac:dyDescent="0.25">
      <c r="A508" s="14">
        <v>127</v>
      </c>
      <c r="B508" s="17" t="s">
        <v>275</v>
      </c>
      <c r="C508" s="18" t="s">
        <v>276</v>
      </c>
      <c r="D508" s="14">
        <v>297</v>
      </c>
    </row>
    <row r="509" spans="1:4" s="14" customFormat="1" x14ac:dyDescent="0.25">
      <c r="A509" s="14">
        <v>127</v>
      </c>
      <c r="B509" s="17" t="s">
        <v>277</v>
      </c>
      <c r="C509" s="18" t="s">
        <v>278</v>
      </c>
      <c r="D509" s="14">
        <v>500</v>
      </c>
    </row>
    <row r="510" spans="1:4" s="14" customFormat="1" x14ac:dyDescent="0.25">
      <c r="A510" s="14">
        <v>127</v>
      </c>
      <c r="B510" s="17" t="s">
        <v>279</v>
      </c>
      <c r="C510" s="18" t="s">
        <v>280</v>
      </c>
      <c r="D510" s="14">
        <v>0</v>
      </c>
    </row>
    <row r="511" spans="1:4" s="14" customFormat="1" x14ac:dyDescent="0.25">
      <c r="A511" s="14">
        <v>127</v>
      </c>
      <c r="B511" s="17" t="s">
        <v>281</v>
      </c>
      <c r="C511" s="18" t="s">
        <v>282</v>
      </c>
      <c r="D511" s="14">
        <v>0</v>
      </c>
    </row>
    <row r="512" spans="1:4" s="14" customFormat="1" x14ac:dyDescent="0.25">
      <c r="A512" s="14">
        <v>128</v>
      </c>
      <c r="B512" s="17" t="s">
        <v>275</v>
      </c>
      <c r="C512" s="18" t="s">
        <v>276</v>
      </c>
      <c r="D512" s="14">
        <v>0</v>
      </c>
    </row>
    <row r="513" spans="1:4" s="14" customFormat="1" x14ac:dyDescent="0.25">
      <c r="A513" s="14">
        <v>128</v>
      </c>
      <c r="B513" s="17" t="s">
        <v>277</v>
      </c>
      <c r="C513" s="18" t="s">
        <v>278</v>
      </c>
      <c r="D513" s="14">
        <v>300</v>
      </c>
    </row>
    <row r="514" spans="1:4" s="14" customFormat="1" x14ac:dyDescent="0.25">
      <c r="A514" s="14">
        <v>128</v>
      </c>
      <c r="B514" s="17" t="s">
        <v>279</v>
      </c>
      <c r="C514" s="18" t="s">
        <v>280</v>
      </c>
      <c r="D514" s="14">
        <v>0</v>
      </c>
    </row>
    <row r="515" spans="1:4" s="14" customFormat="1" x14ac:dyDescent="0.25">
      <c r="A515" s="14">
        <v>128</v>
      </c>
      <c r="B515" s="17" t="s">
        <v>281</v>
      </c>
      <c r="C515" s="18" t="s">
        <v>282</v>
      </c>
      <c r="D515" s="14">
        <v>0</v>
      </c>
    </row>
    <row r="516" spans="1:4" s="14" customFormat="1" x14ac:dyDescent="0.25">
      <c r="A516" s="14">
        <v>129</v>
      </c>
      <c r="B516" s="17" t="s">
        <v>275</v>
      </c>
      <c r="C516" s="18" t="s">
        <v>276</v>
      </c>
      <c r="D516" s="14">
        <v>200</v>
      </c>
    </row>
    <row r="517" spans="1:4" s="14" customFormat="1" x14ac:dyDescent="0.25">
      <c r="A517" s="14">
        <v>129</v>
      </c>
      <c r="B517" s="17" t="s">
        <v>277</v>
      </c>
      <c r="C517" s="18" t="s">
        <v>278</v>
      </c>
      <c r="D517" s="14">
        <v>700</v>
      </c>
    </row>
    <row r="518" spans="1:4" s="14" customFormat="1" x14ac:dyDescent="0.25">
      <c r="A518" s="14">
        <v>129</v>
      </c>
      <c r="B518" s="17" t="s">
        <v>279</v>
      </c>
      <c r="C518" s="18" t="s">
        <v>280</v>
      </c>
      <c r="D518" s="14">
        <v>716</v>
      </c>
    </row>
    <row r="519" spans="1:4" s="14" customFormat="1" x14ac:dyDescent="0.25">
      <c r="A519" s="14">
        <v>129</v>
      </c>
      <c r="B519" s="17" t="s">
        <v>281</v>
      </c>
      <c r="C519" s="18" t="s">
        <v>282</v>
      </c>
      <c r="D519" s="14">
        <v>0</v>
      </c>
    </row>
    <row r="520" spans="1:4" s="14" customFormat="1" x14ac:dyDescent="0.25">
      <c r="A520" s="14">
        <v>130</v>
      </c>
      <c r="B520" s="17" t="s">
        <v>275</v>
      </c>
      <c r="C520" s="18" t="s">
        <v>276</v>
      </c>
      <c r="D520" s="14">
        <v>1752</v>
      </c>
    </row>
    <row r="521" spans="1:4" s="14" customFormat="1" x14ac:dyDescent="0.25">
      <c r="A521" s="14">
        <v>130</v>
      </c>
      <c r="B521" s="17" t="s">
        <v>277</v>
      </c>
      <c r="C521" s="18" t="s">
        <v>278</v>
      </c>
      <c r="D521" s="14">
        <v>4561.3500000000004</v>
      </c>
    </row>
    <row r="522" spans="1:4" s="14" customFormat="1" x14ac:dyDescent="0.25">
      <c r="A522" s="14">
        <v>130</v>
      </c>
      <c r="B522" s="17" t="s">
        <v>279</v>
      </c>
      <c r="C522" s="18" t="s">
        <v>280</v>
      </c>
      <c r="D522" s="14">
        <v>62</v>
      </c>
    </row>
    <row r="523" spans="1:4" s="14" customFormat="1" x14ac:dyDescent="0.25">
      <c r="A523" s="14">
        <v>130</v>
      </c>
      <c r="B523" s="17" t="s">
        <v>281</v>
      </c>
      <c r="C523" s="18" t="s">
        <v>282</v>
      </c>
      <c r="D523" s="14">
        <v>0</v>
      </c>
    </row>
    <row r="524" spans="1:4" s="14" customFormat="1" x14ac:dyDescent="0.25">
      <c r="A524" s="14">
        <v>131</v>
      </c>
      <c r="B524" s="17" t="s">
        <v>275</v>
      </c>
      <c r="C524" s="18" t="s">
        <v>276</v>
      </c>
      <c r="D524" s="14">
        <v>211</v>
      </c>
    </row>
    <row r="525" spans="1:4" s="14" customFormat="1" x14ac:dyDescent="0.25">
      <c r="A525" s="14">
        <v>131</v>
      </c>
      <c r="B525" s="17" t="s">
        <v>277</v>
      </c>
      <c r="C525" s="18" t="s">
        <v>278</v>
      </c>
      <c r="D525" s="14">
        <v>350</v>
      </c>
    </row>
    <row r="526" spans="1:4" s="14" customFormat="1" x14ac:dyDescent="0.25">
      <c r="A526" s="14">
        <v>131</v>
      </c>
      <c r="B526" s="17" t="s">
        <v>279</v>
      </c>
      <c r="C526" s="18" t="s">
        <v>280</v>
      </c>
      <c r="D526" s="14">
        <v>0</v>
      </c>
    </row>
    <row r="527" spans="1:4" s="14" customFormat="1" x14ac:dyDescent="0.25">
      <c r="A527" s="14">
        <v>131</v>
      </c>
      <c r="B527" s="17" t="s">
        <v>281</v>
      </c>
      <c r="C527" s="18" t="s">
        <v>282</v>
      </c>
      <c r="D527" s="14">
        <v>0</v>
      </c>
    </row>
    <row r="528" spans="1:4" s="14" customFormat="1" x14ac:dyDescent="0.25">
      <c r="A528" s="14">
        <v>132</v>
      </c>
      <c r="B528" s="17" t="s">
        <v>275</v>
      </c>
      <c r="C528" s="18" t="s">
        <v>276</v>
      </c>
      <c r="D528" s="14">
        <v>0</v>
      </c>
    </row>
    <row r="529" spans="1:4" s="14" customFormat="1" x14ac:dyDescent="0.25">
      <c r="A529" s="14">
        <v>132</v>
      </c>
      <c r="B529" s="17" t="s">
        <v>277</v>
      </c>
      <c r="C529" s="18" t="s">
        <v>278</v>
      </c>
      <c r="D529" s="14">
        <v>1100</v>
      </c>
    </row>
    <row r="530" spans="1:4" s="14" customFormat="1" x14ac:dyDescent="0.25">
      <c r="A530" s="14">
        <v>132</v>
      </c>
      <c r="B530" s="17" t="s">
        <v>279</v>
      </c>
      <c r="C530" s="18" t="s">
        <v>280</v>
      </c>
      <c r="D530" s="14">
        <v>181</v>
      </c>
    </row>
    <row r="531" spans="1:4" s="14" customFormat="1" x14ac:dyDescent="0.25">
      <c r="A531" s="14">
        <v>132</v>
      </c>
      <c r="B531" s="17" t="s">
        <v>281</v>
      </c>
      <c r="C531" s="18" t="s">
        <v>282</v>
      </c>
      <c r="D531" s="14">
        <v>0</v>
      </c>
    </row>
    <row r="532" spans="1:4" s="14" customFormat="1" x14ac:dyDescent="0.25">
      <c r="A532" s="14">
        <v>133</v>
      </c>
      <c r="B532" s="17" t="s">
        <v>275</v>
      </c>
      <c r="C532" s="18" t="s">
        <v>276</v>
      </c>
      <c r="D532" s="14">
        <v>300</v>
      </c>
    </row>
    <row r="533" spans="1:4" s="14" customFormat="1" x14ac:dyDescent="0.25">
      <c r="A533" s="14">
        <v>133</v>
      </c>
      <c r="B533" s="17" t="s">
        <v>277</v>
      </c>
      <c r="C533" s="18" t="s">
        <v>278</v>
      </c>
      <c r="D533" s="14">
        <v>0</v>
      </c>
    </row>
    <row r="534" spans="1:4" s="14" customFormat="1" x14ac:dyDescent="0.25">
      <c r="A534" s="14">
        <v>133</v>
      </c>
      <c r="B534" s="17" t="s">
        <v>279</v>
      </c>
      <c r="C534" s="18" t="s">
        <v>280</v>
      </c>
      <c r="D534" s="14">
        <v>0</v>
      </c>
    </row>
    <row r="535" spans="1:4" s="14" customFormat="1" x14ac:dyDescent="0.25">
      <c r="A535" s="14">
        <v>133</v>
      </c>
      <c r="B535" s="17" t="s">
        <v>281</v>
      </c>
      <c r="C535" s="18" t="s">
        <v>282</v>
      </c>
      <c r="D535" s="14">
        <v>0</v>
      </c>
    </row>
    <row r="536" spans="1:4" s="14" customFormat="1" x14ac:dyDescent="0.25">
      <c r="A536" s="14">
        <v>134</v>
      </c>
      <c r="B536" s="17" t="s">
        <v>275</v>
      </c>
      <c r="C536" s="18" t="s">
        <v>276</v>
      </c>
      <c r="D536" s="14">
        <v>1462</v>
      </c>
    </row>
    <row r="537" spans="1:4" s="14" customFormat="1" x14ac:dyDescent="0.25">
      <c r="A537" s="14">
        <v>134</v>
      </c>
      <c r="B537" s="17" t="s">
        <v>277</v>
      </c>
      <c r="C537" s="18" t="s">
        <v>278</v>
      </c>
      <c r="D537" s="14">
        <v>2883.48</v>
      </c>
    </row>
    <row r="538" spans="1:4" s="14" customFormat="1" x14ac:dyDescent="0.25">
      <c r="A538" s="14">
        <v>134</v>
      </c>
      <c r="B538" s="17" t="s">
        <v>279</v>
      </c>
      <c r="C538" s="18" t="s">
        <v>280</v>
      </c>
      <c r="D538" s="14">
        <v>20</v>
      </c>
    </row>
    <row r="539" spans="1:4" s="14" customFormat="1" x14ac:dyDescent="0.25">
      <c r="A539" s="14">
        <v>134</v>
      </c>
      <c r="B539" s="17" t="s">
        <v>281</v>
      </c>
      <c r="C539" s="18" t="s">
        <v>282</v>
      </c>
      <c r="D539" s="14">
        <v>0</v>
      </c>
    </row>
    <row r="540" spans="1:4" s="14" customFormat="1" x14ac:dyDescent="0.25">
      <c r="A540" s="14">
        <v>135</v>
      </c>
      <c r="B540" s="17" t="s">
        <v>275</v>
      </c>
      <c r="C540" s="18" t="s">
        <v>276</v>
      </c>
      <c r="D540" s="14">
        <v>0</v>
      </c>
    </row>
    <row r="541" spans="1:4" s="14" customFormat="1" x14ac:dyDescent="0.25">
      <c r="A541" s="14">
        <v>135</v>
      </c>
      <c r="B541" s="17" t="s">
        <v>277</v>
      </c>
      <c r="C541" s="18" t="s">
        <v>278</v>
      </c>
      <c r="D541" s="14">
        <v>800</v>
      </c>
    </row>
    <row r="542" spans="1:4" s="14" customFormat="1" x14ac:dyDescent="0.25">
      <c r="A542" s="14">
        <v>135</v>
      </c>
      <c r="B542" s="17" t="s">
        <v>279</v>
      </c>
      <c r="C542" s="18" t="s">
        <v>280</v>
      </c>
      <c r="D542" s="14">
        <v>358</v>
      </c>
    </row>
    <row r="543" spans="1:4" s="14" customFormat="1" x14ac:dyDescent="0.25">
      <c r="A543" s="14">
        <v>135</v>
      </c>
      <c r="B543" s="17" t="s">
        <v>281</v>
      </c>
      <c r="C543" s="18" t="s">
        <v>282</v>
      </c>
      <c r="D543" s="14">
        <v>0</v>
      </c>
    </row>
    <row r="544" spans="1:4" s="14" customFormat="1" x14ac:dyDescent="0.25">
      <c r="A544" s="14">
        <v>136</v>
      </c>
      <c r="B544" s="17" t="s">
        <v>275</v>
      </c>
      <c r="C544" s="18" t="s">
        <v>276</v>
      </c>
      <c r="D544" s="14">
        <v>360</v>
      </c>
    </row>
    <row r="545" spans="1:4" s="14" customFormat="1" x14ac:dyDescent="0.25">
      <c r="A545" s="14">
        <v>136</v>
      </c>
      <c r="B545" s="17" t="s">
        <v>277</v>
      </c>
      <c r="C545" s="18" t="s">
        <v>278</v>
      </c>
      <c r="D545" s="14">
        <v>1182.32</v>
      </c>
    </row>
    <row r="546" spans="1:4" s="14" customFormat="1" x14ac:dyDescent="0.25">
      <c r="A546" s="14">
        <v>136</v>
      </c>
      <c r="B546" s="17" t="s">
        <v>279</v>
      </c>
      <c r="C546" s="18" t="s">
        <v>280</v>
      </c>
      <c r="D546" s="14">
        <v>0</v>
      </c>
    </row>
    <row r="547" spans="1:4" s="14" customFormat="1" x14ac:dyDescent="0.25">
      <c r="A547" s="14">
        <v>136</v>
      </c>
      <c r="B547" s="17" t="s">
        <v>281</v>
      </c>
      <c r="C547" s="18" t="s">
        <v>282</v>
      </c>
      <c r="D547" s="1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2021-04-28T20:10:37Z</dcterms:created>
  <dcterms:modified xsi:type="dcterms:W3CDTF">2022-03-23T20:23:15Z</dcterms:modified>
</cp:coreProperties>
</file>